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900" sheetId="1" r:id="rId1"/>
  </sheets>
  <definedNames/>
  <calcPr fullCalcOnLoad="1"/>
</workbook>
</file>

<file path=xl/sharedStrings.xml><?xml version="1.0" encoding="utf-8"?>
<sst xmlns="http://schemas.openxmlformats.org/spreadsheetml/2006/main" count="66" uniqueCount="55">
  <si>
    <t>Příloha k formuláři pro ocenění nabídky</t>
  </si>
  <si>
    <t>Stavba :</t>
  </si>
  <si>
    <t>číslo a název SO:</t>
  </si>
  <si>
    <t>číslo a název rozpočtu:</t>
  </si>
  <si>
    <t>Poř.</t>
  </si>
  <si>
    <t>Kód</t>
  </si>
  <si>
    <t>Název položky</t>
  </si>
  <si>
    <t>jednotka</t>
  </si>
  <si>
    <t>Počet</t>
  </si>
  <si>
    <t>CENA</t>
  </si>
  <si>
    <t>č.pol.</t>
  </si>
  <si>
    <t>položky</t>
  </si>
  <si>
    <t>jednotek</t>
  </si>
  <si>
    <t>jednotková</t>
  </si>
  <si>
    <t>celkem</t>
  </si>
  <si>
    <t>1</t>
  </si>
  <si>
    <t>2</t>
  </si>
  <si>
    <t>3</t>
  </si>
  <si>
    <t>4</t>
  </si>
  <si>
    <t>5</t>
  </si>
  <si>
    <t>6</t>
  </si>
  <si>
    <t>7</t>
  </si>
  <si>
    <t>0</t>
  </si>
  <si>
    <t>Všeobecné konstrukce a práce</t>
  </si>
  <si>
    <t>02720</t>
  </si>
  <si>
    <t xml:space="preserve">KČ        </t>
  </si>
  <si>
    <t>Zemní práce</t>
  </si>
  <si>
    <t>123736</t>
  </si>
  <si>
    <t xml:space="preserve">M3        </t>
  </si>
  <si>
    <t>123836</t>
  </si>
  <si>
    <t>ODKOP PRO SPOD STAVBU SILNIC A ŽELEZNIC TŘ. II, ODVOZ DO 12KM
včetně skládkovného, 40% výkopku (odsouhalsí TDI)</t>
  </si>
  <si>
    <t>17680</t>
  </si>
  <si>
    <t>18090</t>
  </si>
  <si>
    <t>VŠEOBECNÉ ÚPRAVY OSTATNÍCH PLOCH
modelace terénu a zbytkových ploch před zazeleněním a úpravy poškozených ploch v rámci výstavby - odhad - upřesní se dle skutečnosti</t>
  </si>
  <si>
    <t xml:space="preserve">M2        </t>
  </si>
  <si>
    <t>18241</t>
  </si>
  <si>
    <t>9</t>
  </si>
  <si>
    <t>Ostatní konstrukce a práce</t>
  </si>
  <si>
    <t xml:space="preserve">KUS       </t>
  </si>
  <si>
    <t>91731</t>
  </si>
  <si>
    <t xml:space="preserve">M         </t>
  </si>
  <si>
    <t>93650</t>
  </si>
  <si>
    <t>DROBNÉ DOPLŇK KONSTR KOVOVÉ
D+M, provozní řád + tabulka publicity (300x400 mm) - upřesní se dle požadavku objednatele o realizaci</t>
  </si>
  <si>
    <t>93798</t>
  </si>
  <si>
    <t xml:space="preserve">KPL       </t>
  </si>
  <si>
    <t>93828</t>
  </si>
  <si>
    <t>C e l k e m</t>
  </si>
  <si>
    <t>ODKOP PRO SPOD STAVBU SILNIC A ŽELEZNIC TŘ. I, ODVOZ DO 12KM
včetně skládkovného, 60% výkopku, 10% navíc</t>
  </si>
  <si>
    <t>ZALOŽENÍ TRÁVNÍKU RUČNÍM VÝSEVEM - odhad - upřesní se dle skutečnosti</t>
  </si>
  <si>
    <t>OČIŠTĚNÍ VOZOVEK ZAMETENÍM</t>
  </si>
  <si>
    <t>POMOC PRÁCE ZŘÍZ NEBO ZAJIŠŤ REGULACI A OCHRANU DOPRAVY
dopravní opatření (chodci pohybující se po parku), zajistí dodavatel stavby</t>
  </si>
  <si>
    <t>workout a fitness</t>
  </si>
  <si>
    <t>VÝPLNĚ Z NAKUPOVANÝCH MATERIÁLŮ
dopadové plochy v tl. 0,2 m frakce 2-8 mm, certifikovaný  dodavatel, 8% navíc</t>
  </si>
  <si>
    <t>ZÁHONOVÉ OBRUBY BETON MONOLIT
do betonu s boční opěrkou, požadavek gumový obrubník, včetně spojovacích kolíčků (montáž upřesní dodavatel), zákl. vel. 1000x250x50 mm, 5% navíc</t>
  </si>
  <si>
    <t>MOBILIÁŘ - VYBAVENÍ DĚTSKÝCH HŘIŠŤ
viz popis prvků TZ - prvky - D+M franco staveniště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</si>
</sst>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0.000"/>
    <numFmt numFmtId="173" formatCode="###\ ###\ ##0"/>
  </numFmts>
  <fonts count="38"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fgColor indexed="18"/>
        <bgColor indexed="18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medium">
        <color indexed="8"/>
      </top>
      <bottom style="thin">
        <color indexed="8"/>
      </bottom>
    </border>
    <border>
      <left>
        <color indexed="17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72" fontId="0" fillId="0" borderId="0" xfId="0" applyNumberFormat="1" applyFont="1" applyFill="1" applyBorder="1" applyAlignment="1" applyProtection="1">
      <alignment vertical="top"/>
      <protection/>
    </xf>
    <xf numFmtId="173" fontId="0" fillId="0" borderId="0" xfId="0" applyNumberFormat="1" applyFont="1" applyFill="1" applyBorder="1" applyAlignment="1" applyProtection="1">
      <alignment vertical="top"/>
      <protection locked="0"/>
    </xf>
    <xf numFmtId="173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wrapText="1"/>
      <protection/>
    </xf>
    <xf numFmtId="172" fontId="0" fillId="0" borderId="13" xfId="0" applyNumberFormat="1" applyFont="1" applyFill="1" applyBorder="1" applyAlignment="1" applyProtection="1">
      <alignment horizontal="center" vertical="top"/>
      <protection/>
    </xf>
    <xf numFmtId="173" fontId="0" fillId="0" borderId="13" xfId="0" applyNumberFormat="1" applyFont="1" applyFill="1" applyBorder="1" applyAlignment="1" applyProtection="1">
      <alignment horizontal="center" vertical="top"/>
      <protection locked="0"/>
    </xf>
    <xf numFmtId="173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wrapText="1"/>
      <protection/>
    </xf>
    <xf numFmtId="172" fontId="0" fillId="0" borderId="16" xfId="0" applyNumberFormat="1" applyFont="1" applyFill="1" applyBorder="1" applyAlignment="1" applyProtection="1">
      <alignment horizontal="center" vertical="top"/>
      <protection/>
    </xf>
    <xf numFmtId="173" fontId="0" fillId="0" borderId="16" xfId="0" applyNumberFormat="1" applyFont="1" applyFill="1" applyBorder="1" applyAlignment="1" applyProtection="1">
      <alignment horizontal="center" vertical="top"/>
      <protection locked="0"/>
    </xf>
    <xf numFmtId="173" fontId="0" fillId="0" borderId="17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172" fontId="3" fillId="0" borderId="11" xfId="0" applyNumberFormat="1" applyFont="1" applyFill="1" applyBorder="1" applyAlignment="1" applyProtection="1">
      <alignment vertical="top"/>
      <protection/>
    </xf>
    <xf numFmtId="173" fontId="3" fillId="0" borderId="11" xfId="0" applyNumberFormat="1" applyFont="1" applyFill="1" applyBorder="1" applyAlignment="1" applyProtection="1">
      <alignment vertical="top"/>
      <protection locked="0"/>
    </xf>
    <xf numFmtId="173" fontId="3" fillId="0" borderId="18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172" fontId="0" fillId="0" borderId="13" xfId="0" applyNumberFormat="1" applyFont="1" applyFill="1" applyBorder="1" applyAlignment="1" applyProtection="1">
      <alignment vertical="top"/>
      <protection/>
    </xf>
    <xf numFmtId="173" fontId="0" fillId="0" borderId="13" xfId="0" applyNumberFormat="1" applyFont="1" applyFill="1" applyBorder="1" applyAlignment="1" applyProtection="1">
      <alignment vertical="top"/>
      <protection locked="0"/>
    </xf>
    <xf numFmtId="173" fontId="0" fillId="0" borderId="14" xfId="0" applyNumberFormat="1" applyFont="1" applyFill="1" applyBorder="1" applyAlignment="1" applyProtection="1">
      <alignment vertical="top"/>
      <protection/>
    </xf>
    <xf numFmtId="0" fontId="3" fillId="33" borderId="12" xfId="0" applyNumberFormat="1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 wrapText="1"/>
      <protection/>
    </xf>
    <xf numFmtId="172" fontId="3" fillId="33" borderId="13" xfId="0" applyNumberFormat="1" applyFont="1" applyFill="1" applyBorder="1" applyAlignment="1" applyProtection="1">
      <alignment vertical="top"/>
      <protection/>
    </xf>
    <xf numFmtId="173" fontId="3" fillId="33" borderId="13" xfId="0" applyNumberFormat="1" applyFont="1" applyFill="1" applyBorder="1" applyAlignment="1" applyProtection="1">
      <alignment vertical="top"/>
      <protection locked="0"/>
    </xf>
    <xf numFmtId="173" fontId="3" fillId="33" borderId="14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172" fontId="3" fillId="0" borderId="13" xfId="0" applyNumberFormat="1" applyFont="1" applyFill="1" applyBorder="1" applyAlignment="1" applyProtection="1">
      <alignment vertical="top"/>
      <protection/>
    </xf>
    <xf numFmtId="173" fontId="3" fillId="0" borderId="13" xfId="0" applyNumberFormat="1" applyFont="1" applyFill="1" applyBorder="1" applyAlignment="1" applyProtection="1">
      <alignment vertical="top"/>
      <protection locked="0"/>
    </xf>
    <xf numFmtId="173" fontId="3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wrapText="1"/>
      <protection/>
    </xf>
    <xf numFmtId="172" fontId="0" fillId="0" borderId="16" xfId="0" applyNumberFormat="1" applyFont="1" applyFill="1" applyBorder="1" applyAlignment="1" applyProtection="1">
      <alignment vertical="top"/>
      <protection/>
    </xf>
    <xf numFmtId="173" fontId="0" fillId="0" borderId="16" xfId="0" applyNumberFormat="1" applyFont="1" applyFill="1" applyBorder="1" applyAlignment="1" applyProtection="1">
      <alignment vertical="top"/>
      <protection locked="0"/>
    </xf>
    <xf numFmtId="173" fontId="0" fillId="0" borderId="17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F31" sqref="F31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75.00390625" style="2" customWidth="1"/>
    <col min="4" max="4" width="9.00390625" style="1" customWidth="1"/>
    <col min="5" max="5" width="12.00390625" style="3" customWidth="1"/>
    <col min="6" max="6" width="14.00390625" style="4" customWidth="1"/>
    <col min="7" max="7" width="14.00390625" style="5" customWidth="1"/>
    <col min="8" max="21" width="10.28125" style="0" customWidth="1"/>
    <col min="22" max="22" width="10.28125" style="1" customWidth="1"/>
  </cols>
  <sheetData>
    <row r="2" ht="15">
      <c r="C2" s="6" t="s">
        <v>0</v>
      </c>
    </row>
    <row r="4" spans="1:3" ht="15">
      <c r="A4" s="7" t="s">
        <v>1</v>
      </c>
      <c r="C4" s="8" t="s">
        <v>51</v>
      </c>
    </row>
    <row r="5" spans="1:3" ht="15">
      <c r="A5" s="7" t="s">
        <v>2</v>
      </c>
      <c r="C5" s="8"/>
    </row>
    <row r="6" spans="1:3" ht="15">
      <c r="A6" s="7" t="s">
        <v>3</v>
      </c>
      <c r="C6" s="8"/>
    </row>
    <row r="7" spans="1:7" ht="12.75">
      <c r="A7" s="9" t="s">
        <v>4</v>
      </c>
      <c r="B7" s="10" t="s">
        <v>5</v>
      </c>
      <c r="C7" s="11" t="s">
        <v>6</v>
      </c>
      <c r="D7" s="10" t="s">
        <v>7</v>
      </c>
      <c r="E7" s="12" t="s">
        <v>8</v>
      </c>
      <c r="F7" s="56" t="s">
        <v>9</v>
      </c>
      <c r="G7" s="57"/>
    </row>
    <row r="8" spans="1:7" ht="12.75">
      <c r="A8" s="13" t="s">
        <v>10</v>
      </c>
      <c r="B8" s="14" t="s">
        <v>11</v>
      </c>
      <c r="C8" s="15"/>
      <c r="D8" s="14"/>
      <c r="E8" s="16" t="s">
        <v>12</v>
      </c>
      <c r="F8" s="17" t="s">
        <v>13</v>
      </c>
      <c r="G8" s="18" t="s">
        <v>14</v>
      </c>
    </row>
    <row r="9" spans="1:7" ht="12.75">
      <c r="A9" s="19" t="s">
        <v>15</v>
      </c>
      <c r="B9" s="20" t="s">
        <v>16</v>
      </c>
      <c r="C9" s="21" t="s">
        <v>17</v>
      </c>
      <c r="D9" s="20" t="s">
        <v>18</v>
      </c>
      <c r="E9" s="22" t="s">
        <v>19</v>
      </c>
      <c r="F9" s="23" t="s">
        <v>20</v>
      </c>
      <c r="G9" s="24" t="s">
        <v>21</v>
      </c>
    </row>
    <row r="10" spans="1:7" ht="12.75">
      <c r="A10" s="25"/>
      <c r="B10" s="26" t="s">
        <v>22</v>
      </c>
      <c r="C10" s="27" t="s">
        <v>23</v>
      </c>
      <c r="D10" s="26"/>
      <c r="E10" s="28"/>
      <c r="F10" s="29"/>
      <c r="G10" s="30"/>
    </row>
    <row r="11" spans="1:7" ht="25.5">
      <c r="A11" s="31">
        <v>1</v>
      </c>
      <c r="B11" s="32" t="s">
        <v>24</v>
      </c>
      <c r="C11" s="55" t="s">
        <v>50</v>
      </c>
      <c r="D11" s="32" t="s">
        <v>25</v>
      </c>
      <c r="E11" s="34">
        <v>1</v>
      </c>
      <c r="F11" s="35">
        <v>0</v>
      </c>
      <c r="G11" s="36">
        <f>ROUND((E11*F11),0)</f>
        <v>0</v>
      </c>
    </row>
    <row r="12" spans="1:7" ht="12.75">
      <c r="A12" s="37"/>
      <c r="B12" s="38" t="s">
        <v>22</v>
      </c>
      <c r="C12" s="39" t="s">
        <v>23</v>
      </c>
      <c r="D12" s="38"/>
      <c r="E12" s="40"/>
      <c r="F12" s="41"/>
      <c r="G12" s="42">
        <f>SUM(G11:G11)</f>
        <v>0</v>
      </c>
    </row>
    <row r="13" spans="1:7" ht="12.75">
      <c r="A13" s="31"/>
      <c r="B13" s="32"/>
      <c r="C13" s="33"/>
      <c r="D13" s="32"/>
      <c r="E13" s="34"/>
      <c r="F13" s="35"/>
      <c r="G13" s="36"/>
    </row>
    <row r="14" spans="1:7" ht="12.75">
      <c r="A14" s="43"/>
      <c r="B14" s="44" t="s">
        <v>15</v>
      </c>
      <c r="C14" s="45" t="s">
        <v>26</v>
      </c>
      <c r="D14" s="44"/>
      <c r="E14" s="46"/>
      <c r="F14" s="47"/>
      <c r="G14" s="48"/>
    </row>
    <row r="15" spans="1:7" ht="25.5">
      <c r="A15" s="31">
        <v>2</v>
      </c>
      <c r="B15" s="32" t="s">
        <v>27</v>
      </c>
      <c r="C15" s="55" t="s">
        <v>47</v>
      </c>
      <c r="D15" s="32" t="s">
        <v>28</v>
      </c>
      <c r="E15" s="34">
        <v>17.8</v>
      </c>
      <c r="F15" s="35">
        <v>0</v>
      </c>
      <c r="G15" s="36">
        <f>ROUND((E15*F15),0)</f>
        <v>0</v>
      </c>
    </row>
    <row r="16" spans="1:7" ht="25.5">
      <c r="A16" s="31">
        <v>3</v>
      </c>
      <c r="B16" s="32" t="s">
        <v>29</v>
      </c>
      <c r="C16" s="55" t="s">
        <v>30</v>
      </c>
      <c r="D16" s="32" t="s">
        <v>28</v>
      </c>
      <c r="E16" s="34">
        <v>11.66</v>
      </c>
      <c r="F16" s="35">
        <v>0</v>
      </c>
      <c r="G16" s="36">
        <f>ROUND((E16*F16),0)</f>
        <v>0</v>
      </c>
    </row>
    <row r="17" spans="1:7" ht="25.5">
      <c r="A17" s="31">
        <v>5</v>
      </c>
      <c r="B17" s="32" t="s">
        <v>31</v>
      </c>
      <c r="C17" s="55" t="s">
        <v>52</v>
      </c>
      <c r="D17" s="32" t="s">
        <v>28</v>
      </c>
      <c r="E17" s="34">
        <v>19.5</v>
      </c>
      <c r="F17" s="35">
        <v>0</v>
      </c>
      <c r="G17" s="36">
        <f>ROUND((E17*F17),0)</f>
        <v>0</v>
      </c>
    </row>
    <row r="18" spans="1:7" ht="38.25">
      <c r="A18" s="31">
        <v>6</v>
      </c>
      <c r="B18" s="32" t="s">
        <v>32</v>
      </c>
      <c r="C18" s="55" t="s">
        <v>33</v>
      </c>
      <c r="D18" s="32" t="s">
        <v>34</v>
      </c>
      <c r="E18" s="34">
        <v>300</v>
      </c>
      <c r="F18" s="35">
        <v>0</v>
      </c>
      <c r="G18" s="36">
        <f>ROUND((E18*F18),0)</f>
        <v>0</v>
      </c>
    </row>
    <row r="19" spans="1:7" ht="12.75">
      <c r="A19" s="31">
        <v>10</v>
      </c>
      <c r="B19" s="32" t="s">
        <v>35</v>
      </c>
      <c r="C19" s="55" t="s">
        <v>48</v>
      </c>
      <c r="D19" s="32" t="s">
        <v>34</v>
      </c>
      <c r="E19" s="34">
        <v>300</v>
      </c>
      <c r="F19" s="35">
        <v>0</v>
      </c>
      <c r="G19" s="36">
        <f>ROUND((E19*F19),0)</f>
        <v>0</v>
      </c>
    </row>
    <row r="20" spans="1:7" ht="12.75">
      <c r="A20" s="37"/>
      <c r="B20" s="38" t="s">
        <v>15</v>
      </c>
      <c r="C20" s="39" t="s">
        <v>26</v>
      </c>
      <c r="D20" s="38"/>
      <c r="E20" s="40"/>
      <c r="F20" s="41"/>
      <c r="G20" s="42">
        <f>SUM(G15:G19)</f>
        <v>0</v>
      </c>
    </row>
    <row r="21" spans="1:7" ht="12.75">
      <c r="A21" s="31"/>
      <c r="B21" s="32"/>
      <c r="C21" s="33"/>
      <c r="D21" s="32"/>
      <c r="E21" s="34"/>
      <c r="F21" s="35"/>
      <c r="G21" s="36"/>
    </row>
    <row r="22" spans="1:7" ht="12.75">
      <c r="A22" s="43"/>
      <c r="B22" s="44" t="s">
        <v>36</v>
      </c>
      <c r="C22" s="45" t="s">
        <v>37</v>
      </c>
      <c r="D22" s="44"/>
      <c r="E22" s="46"/>
      <c r="F22" s="47"/>
      <c r="G22" s="48"/>
    </row>
    <row r="23" spans="1:7" ht="38.25">
      <c r="A23" s="31">
        <v>17</v>
      </c>
      <c r="B23" s="32" t="s">
        <v>39</v>
      </c>
      <c r="C23" s="55" t="s">
        <v>53</v>
      </c>
      <c r="D23" s="32" t="s">
        <v>40</v>
      </c>
      <c r="E23" s="34">
        <v>40</v>
      </c>
      <c r="F23" s="35">
        <v>0</v>
      </c>
      <c r="G23" s="36">
        <f>ROUND((E23*F23),0)</f>
        <v>0</v>
      </c>
    </row>
    <row r="24" spans="1:7" ht="38.25">
      <c r="A24" s="31">
        <v>19</v>
      </c>
      <c r="B24" s="32" t="s">
        <v>41</v>
      </c>
      <c r="C24" s="33" t="s">
        <v>42</v>
      </c>
      <c r="D24" s="32" t="s">
        <v>38</v>
      </c>
      <c r="E24" s="34">
        <v>1</v>
      </c>
      <c r="F24" s="35">
        <v>0</v>
      </c>
      <c r="G24" s="36">
        <f>ROUND((E24*F24),0)</f>
        <v>0</v>
      </c>
    </row>
    <row r="25" spans="1:7" ht="25.5">
      <c r="A25" s="31">
        <v>22</v>
      </c>
      <c r="B25" s="32" t="s">
        <v>43</v>
      </c>
      <c r="C25" s="55" t="s">
        <v>54</v>
      </c>
      <c r="D25" s="32" t="s">
        <v>44</v>
      </c>
      <c r="E25" s="34">
        <v>1</v>
      </c>
      <c r="F25" s="35">
        <v>0</v>
      </c>
      <c r="G25" s="36">
        <f>ROUND((E25*F25),0)</f>
        <v>0</v>
      </c>
    </row>
    <row r="26" spans="1:7" ht="12.75">
      <c r="A26" s="31">
        <v>23</v>
      </c>
      <c r="B26" s="32" t="s">
        <v>45</v>
      </c>
      <c r="C26" s="55" t="s">
        <v>49</v>
      </c>
      <c r="D26" s="32" t="s">
        <v>34</v>
      </c>
      <c r="E26" s="34">
        <v>50</v>
      </c>
      <c r="F26" s="35">
        <v>0</v>
      </c>
      <c r="G26" s="36">
        <f>ROUND((E26*F26),0)</f>
        <v>0</v>
      </c>
    </row>
    <row r="27" spans="1:7" ht="12.75">
      <c r="A27" s="37"/>
      <c r="B27" s="38" t="s">
        <v>36</v>
      </c>
      <c r="C27" s="39" t="s">
        <v>37</v>
      </c>
      <c r="D27" s="38"/>
      <c r="E27" s="40"/>
      <c r="F27" s="41"/>
      <c r="G27" s="42">
        <f>SUM(G23:G26)</f>
        <v>0</v>
      </c>
    </row>
    <row r="28" spans="1:7" ht="12.75">
      <c r="A28" s="31"/>
      <c r="B28" s="32"/>
      <c r="C28" s="33"/>
      <c r="D28" s="32"/>
      <c r="E28" s="34"/>
      <c r="F28" s="35"/>
      <c r="G28" s="36"/>
    </row>
    <row r="29" spans="1:7" ht="12.75">
      <c r="A29" s="37"/>
      <c r="B29" s="38"/>
      <c r="C29" s="39" t="s">
        <v>46</v>
      </c>
      <c r="D29" s="38"/>
      <c r="E29" s="40"/>
      <c r="F29" s="41"/>
      <c r="G29" s="42">
        <f>+G12+G20+G27</f>
        <v>0</v>
      </c>
    </row>
    <row r="30" spans="1:7" ht="12.75">
      <c r="A30" s="31"/>
      <c r="B30" s="32"/>
      <c r="C30" s="33"/>
      <c r="D30" s="32"/>
      <c r="E30" s="34"/>
      <c r="F30" s="35"/>
      <c r="G30" s="36"/>
    </row>
    <row r="31" spans="1:7" ht="12.75">
      <c r="A31" s="49"/>
      <c r="B31" s="50"/>
      <c r="C31" s="51"/>
      <c r="D31" s="50"/>
      <c r="E31" s="52"/>
      <c r="F31" s="53"/>
      <c r="G31" s="54"/>
    </row>
  </sheetData>
  <sheetProtection/>
  <mergeCells count="1">
    <mergeCell ref="F7:G7"/>
  </mergeCells>
  <printOptions/>
  <pageMargins left="0.787401575" right="0.787401575" top="0.984251969" bottom="0.984251969" header="0" footer="0"/>
  <pageSetup fitToHeight="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Trejbal Tomáš</dc:creator>
  <cp:keywords/>
  <dc:description/>
  <cp:lastModifiedBy>Trejbal Tomáš</cp:lastModifiedBy>
  <dcterms:created xsi:type="dcterms:W3CDTF">2018-01-24T07:35:10Z</dcterms:created>
  <dcterms:modified xsi:type="dcterms:W3CDTF">2018-03-28T11:50:40Z</dcterms:modified>
  <cp:category/>
  <cp:version/>
  <cp:contentType/>
  <cp:contentStatus/>
</cp:coreProperties>
</file>