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900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<sst xmlns="http://schemas.openxmlformats.org/spreadsheetml/2006/main" count="86" uniqueCount="72">
  <si>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</si>
  <si>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</si>
  <si>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</si>
  <si>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</si>
  <si>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</si>
  <si>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</si>
  <si>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</si>
  <si>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</si>
  <si>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</si>
  <si>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</si>
  <si>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</si>
  <si>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</si>
  <si>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</si>
  <si>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</si>
  <si>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</si>
  <si>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</si>
  <si>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</si>
  <si>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</si>
  <si>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</si>
  <si>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</si>
  <si>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</si>
  <si>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</si>
  <si>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</si>
  <si>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</si>
  <si>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</si>
  <si>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 xml:space="preserve">KČ        </t>
  </si>
  <si>
    <t>Zemní práce</t>
  </si>
  <si>
    <t>123736</t>
  </si>
  <si>
    <t xml:space="preserve">M3        </t>
  </si>
  <si>
    <t>17680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</si>
  <si>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</si>
  <si>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</si>
  <si>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</si>
  <si>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18241</t>
  </si>
  <si>
    <t>9</t>
  </si>
  <si>
    <t>Ostatní konstrukce a práce</t>
  </si>
  <si>
    <t xml:space="preserve">KUS       </t>
  </si>
  <si>
    <t>91731</t>
  </si>
  <si>
    <t xml:space="preserve">M         </t>
  </si>
  <si>
    <t>93650</t>
  </si>
  <si>
    <t>DROBNÉ DOPLŇK KONSTR KOVOVÉ
D+M, provozní řád + tabulka publicity (300x400 mm) - upřesní se dle požadavku objednatele o realizaci</t>
  </si>
  <si>
    <t>93798</t>
  </si>
  <si>
    <t xml:space="preserve">KPL       </t>
  </si>
  <si>
    <t>93828</t>
  </si>
  <si>
    <t>C e l k e m</t>
  </si>
  <si>
    <t>ODKOP PRO SPOD STAVBU SILNIC A ŽELEZNIC TŘ. I, ODVOZ DO 12KM
včetně skládkovného, 60% výkopku, 10% navíc</t>
  </si>
  <si>
    <t>OČIŠTĚNÍ VOZOVEK ZAMETENÍM</t>
  </si>
  <si>
    <t>POMOC PRÁCE ZŘÍZ NEBO ZAJIŠŤ REGULACI A OCHRANU DOPRAVY
dopravní opatření (chodci pohybující se po parku), zajistí dodavatel stavby</t>
  </si>
  <si>
    <t>MOBILIÁŘ - VYBAVENÍ DĚTSKÝCH HŘIŠŤ
viz popis prvků TZ - prvky - D+M franco staveniště</t>
  </si>
  <si>
    <t>houpadlo čtyřlístek</t>
  </si>
  <si>
    <t>houpadlo pes</t>
  </si>
  <si>
    <t>kusů</t>
  </si>
  <si>
    <t>cena prvku</t>
  </si>
  <si>
    <t>montáž</t>
  </si>
  <si>
    <t>trojhoupačka v.p. 1,5m</t>
  </si>
  <si>
    <t>VÝPLNĚ Z NAKUPOVANÝCH MATERIÁLŮ
dopadové plochy v tl. 0,3 m frakce 2-8 mm, certifikovaný  dodavatel, 8% navíc</t>
  </si>
  <si>
    <t>lavička</t>
  </si>
  <si>
    <t>odpadkový koš</t>
  </si>
  <si>
    <t>18230</t>
  </si>
  <si>
    <t>ROZPROSTŘENÍ ORNICE V ROVINĚ
D+M nakoupená ornice v tl. 0,1 m, upřesní TDI</t>
  </si>
  <si>
    <t>02911</t>
  </si>
  <si>
    <t>OSTATNÍ POŽADAVKY - GEODETICKÉ ZAMĚŘENÍ
skutečné provedení - bude-li investor požadovat</t>
  </si>
  <si>
    <t>02730</t>
  </si>
  <si>
    <t>POMOC PRÁCE ZŘÍZ NEBO ZAJIŠŤ OCHRANU INŽENÝRSKÝCH SÍTÍ
vytyčení v místě možného střetu - upřesní se dle skutečné potřeby - odsouhlasí TDI</t>
  </si>
  <si>
    <t>vahadlová houpačka</t>
  </si>
  <si>
    <t>M</t>
  </si>
  <si>
    <t>Dětské hřiště - Aloisina výšina</t>
  </si>
  <si>
    <t>kolotoč 1,8m</t>
  </si>
  <si>
    <t>šplhací sestava</t>
  </si>
  <si>
    <t>Vytrhání obrub betonových, s odvozem na skládku a skládkovným</t>
  </si>
  <si>
    <t>ZALOŽENÍ TRÁVNÍKU  - odhad - upřesní TDI dle skutečnosti (včetně první seče a dosetí)</t>
  </si>
  <si>
    <t>ZÁHONOVÉ OBRUBY BETON MONOLIT
do betonu s boční opěrkou, zákl. vel. 1000x250x50 mm, 5% navíc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</si>
</sst>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  <numFmt numFmtId="174" formatCode="_-* #,##0.00\ [$€-1]_-;\-* #,##0.00\ [$€-1]_-;_-* &quot;-&quot;??\ [$€-1]_-;_-@_-"/>
    <numFmt numFmtId="175" formatCode="_-* #,##0.00\ [$Kč-405]_-;\-* #,##0.00\ [$Kč-405]_-;_-* &quot;-&quot;??\ [$Kč-405]_-;_-@_-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5" fontId="0" fillId="0" borderId="0" xfId="38" applyNumberFormat="1" applyFont="1" applyAlignment="1">
      <alignment/>
    </xf>
    <xf numFmtId="175" fontId="0" fillId="0" borderId="0" xfId="0" applyNumberFormat="1" applyAlignment="1">
      <alignment/>
    </xf>
    <xf numFmtId="175" fontId="3" fillId="19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pane ySplit="9" topLeftCell="A20" activePane="bottomLeft" state="frozen"/>
      <selection pane="topLeft" activeCell="A1" sqref="A1"/>
      <selection pane="bottomLeft" activeCell="C30" sqref="C30:C3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66</v>
      </c>
    </row>
    <row r="5" spans="1:3" ht="15">
      <c r="A5" s="7" t="s">
        <v>2</v>
      </c>
      <c r="C5" s="8"/>
    </row>
    <row r="6" spans="1:3" ht="15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64" t="s">
        <v>9</v>
      </c>
      <c r="G7" s="65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47</v>
      </c>
      <c r="D11" s="32" t="s">
        <v>25</v>
      </c>
      <c r="E11" s="34">
        <v>1</v>
      </c>
      <c r="F11" s="35"/>
      <c r="G11" s="36">
        <f>ROUND((E11*F11),0)</f>
        <v>0</v>
      </c>
    </row>
    <row r="12" spans="1:7" ht="25.5">
      <c r="A12" s="31">
        <v>2</v>
      </c>
      <c r="B12" s="32" t="s">
        <v>62</v>
      </c>
      <c r="C12" s="33" t="s">
        <v>63</v>
      </c>
      <c r="D12" s="32" t="s">
        <v>42</v>
      </c>
      <c r="E12" s="34">
        <v>1</v>
      </c>
      <c r="F12" s="35"/>
      <c r="G12" s="36">
        <f>ROUND((E12*F12),0)</f>
        <v>0</v>
      </c>
    </row>
    <row r="13" spans="1:7" ht="25.5">
      <c r="A13" s="31">
        <v>3</v>
      </c>
      <c r="B13" s="32" t="s">
        <v>60</v>
      </c>
      <c r="C13" s="33" t="s">
        <v>61</v>
      </c>
      <c r="D13" s="32" t="s">
        <v>25</v>
      </c>
      <c r="E13" s="34">
        <v>1</v>
      </c>
      <c r="F13" s="35"/>
      <c r="G13" s="36">
        <f>ROUND((E13*F13),0)</f>
        <v>0</v>
      </c>
    </row>
    <row r="14" spans="1:7" ht="12.75">
      <c r="A14" s="37"/>
      <c r="B14" s="38" t="s">
        <v>22</v>
      </c>
      <c r="C14" s="39" t="s">
        <v>23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 t="s">
        <v>15</v>
      </c>
      <c r="C16" s="45" t="s">
        <v>26</v>
      </c>
      <c r="D16" s="44"/>
      <c r="E16" s="46"/>
      <c r="F16" s="47"/>
      <c r="G16" s="48"/>
    </row>
    <row r="17" spans="1:7" ht="12.75">
      <c r="A17" s="43"/>
      <c r="B17" s="59">
        <v>11352</v>
      </c>
      <c r="C17" s="60" t="s">
        <v>69</v>
      </c>
      <c r="D17" s="61" t="s">
        <v>65</v>
      </c>
      <c r="E17" s="62">
        <v>55</v>
      </c>
      <c r="F17" s="63"/>
      <c r="G17" s="36">
        <f aca="true" t="shared" si="0" ref="G17:G22">ROUND((E17*F17),0)</f>
        <v>0</v>
      </c>
    </row>
    <row r="18" spans="1:7" ht="25.5">
      <c r="A18" s="31">
        <v>4</v>
      </c>
      <c r="B18" s="32" t="s">
        <v>27</v>
      </c>
      <c r="C18" s="55" t="s">
        <v>45</v>
      </c>
      <c r="D18" s="32" t="s">
        <v>28</v>
      </c>
      <c r="E18" s="34">
        <v>53.46</v>
      </c>
      <c r="F18" s="35"/>
      <c r="G18" s="36">
        <f t="shared" si="0"/>
        <v>0</v>
      </c>
    </row>
    <row r="19" spans="1:7" ht="25.5">
      <c r="A19" s="31">
        <v>5</v>
      </c>
      <c r="B19" s="32" t="s">
        <v>29</v>
      </c>
      <c r="C19" s="55" t="s">
        <v>55</v>
      </c>
      <c r="D19" s="32" t="s">
        <v>28</v>
      </c>
      <c r="E19" s="34">
        <v>52.48</v>
      </c>
      <c r="F19" s="35"/>
      <c r="G19" s="36">
        <f t="shared" si="0"/>
        <v>0</v>
      </c>
    </row>
    <row r="20" spans="1:7" ht="38.25">
      <c r="A20" s="31">
        <v>6</v>
      </c>
      <c r="B20" s="32" t="s">
        <v>30</v>
      </c>
      <c r="C20" s="55" t="s">
        <v>31</v>
      </c>
      <c r="D20" s="32" t="s">
        <v>32</v>
      </c>
      <c r="E20" s="34">
        <v>200</v>
      </c>
      <c r="F20" s="35"/>
      <c r="G20" s="36">
        <f t="shared" si="0"/>
        <v>0</v>
      </c>
    </row>
    <row r="21" spans="1:7" ht="25.5">
      <c r="A21" s="31">
        <v>7</v>
      </c>
      <c r="B21" s="32" t="s">
        <v>58</v>
      </c>
      <c r="C21" s="55" t="s">
        <v>59</v>
      </c>
      <c r="D21" s="32" t="s">
        <v>28</v>
      </c>
      <c r="E21" s="34">
        <v>10</v>
      </c>
      <c r="F21" s="35"/>
      <c r="G21" s="36">
        <f t="shared" si="0"/>
        <v>0</v>
      </c>
    </row>
    <row r="22" spans="1:7" ht="25.5">
      <c r="A22" s="31">
        <v>8</v>
      </c>
      <c r="B22" s="32" t="s">
        <v>33</v>
      </c>
      <c r="C22" s="55" t="s">
        <v>70</v>
      </c>
      <c r="D22" s="32" t="s">
        <v>32</v>
      </c>
      <c r="E22" s="34">
        <v>200</v>
      </c>
      <c r="F22" s="35"/>
      <c r="G22" s="36">
        <f t="shared" si="0"/>
        <v>0</v>
      </c>
    </row>
    <row r="23" spans="1:7" ht="12.75">
      <c r="A23" s="37"/>
      <c r="B23" s="38" t="s">
        <v>15</v>
      </c>
      <c r="C23" s="39" t="s">
        <v>26</v>
      </c>
      <c r="D23" s="38"/>
      <c r="E23" s="40"/>
      <c r="F23" s="41"/>
      <c r="G23" s="42">
        <f>SUM(G18:G22)</f>
        <v>0</v>
      </c>
    </row>
    <row r="24" spans="1:7" ht="12.75">
      <c r="A24" s="31"/>
      <c r="B24" s="32"/>
      <c r="C24" s="33"/>
      <c r="D24" s="32"/>
      <c r="E24" s="34"/>
      <c r="F24" s="35"/>
      <c r="G24" s="36"/>
    </row>
    <row r="25" spans="1:7" ht="12.75">
      <c r="A25" s="43"/>
      <c r="B25" s="44" t="s">
        <v>34</v>
      </c>
      <c r="C25" s="45" t="s">
        <v>35</v>
      </c>
      <c r="D25" s="44"/>
      <c r="E25" s="46"/>
      <c r="F25" s="47"/>
      <c r="G25" s="48"/>
    </row>
    <row r="26" spans="1:7" ht="25.5">
      <c r="A26" s="31">
        <v>9</v>
      </c>
      <c r="B26" s="32" t="s">
        <v>37</v>
      </c>
      <c r="C26" s="55" t="s">
        <v>71</v>
      </c>
      <c r="D26" s="32" t="s">
        <v>38</v>
      </c>
      <c r="E26" s="34">
        <v>48.3</v>
      </c>
      <c r="F26" s="35"/>
      <c r="G26" s="36">
        <f>ROUND((E26*F26),0)</f>
        <v>0</v>
      </c>
    </row>
    <row r="27" spans="1:7" ht="38.25">
      <c r="A27" s="31">
        <v>10</v>
      </c>
      <c r="B27" s="32" t="s">
        <v>39</v>
      </c>
      <c r="C27" s="33" t="s">
        <v>40</v>
      </c>
      <c r="D27" s="32" t="s">
        <v>36</v>
      </c>
      <c r="E27" s="34">
        <v>3</v>
      </c>
      <c r="F27" s="35"/>
      <c r="G27" s="36">
        <f>ROUND((E27*F27),0)</f>
        <v>0</v>
      </c>
    </row>
    <row r="28" spans="1:7" ht="25.5">
      <c r="A28" s="31">
        <v>11</v>
      </c>
      <c r="B28" s="32" t="s">
        <v>41</v>
      </c>
      <c r="C28" s="55" t="s">
        <v>48</v>
      </c>
      <c r="D28" s="32" t="s">
        <v>42</v>
      </c>
      <c r="E28" s="34">
        <v>1</v>
      </c>
      <c r="F28" s="35"/>
      <c r="G28" s="36">
        <f>ROUND((E28*F28),0)</f>
        <v>0</v>
      </c>
    </row>
    <row r="29" spans="1:7" ht="12.75">
      <c r="A29" s="31">
        <v>12</v>
      </c>
      <c r="B29" s="32" t="s">
        <v>43</v>
      </c>
      <c r="C29" s="55" t="s">
        <v>46</v>
      </c>
      <c r="D29" s="32" t="s">
        <v>32</v>
      </c>
      <c r="E29" s="34">
        <v>50</v>
      </c>
      <c r="F29" s="35"/>
      <c r="G29" s="36">
        <f>ROUND((E29*F29),0)</f>
        <v>0</v>
      </c>
    </row>
    <row r="30" spans="1:7" ht="12.75">
      <c r="A30" s="37"/>
      <c r="B30" s="38" t="s">
        <v>34</v>
      </c>
      <c r="C30" s="39" t="s">
        <v>35</v>
      </c>
      <c r="D30" s="38"/>
      <c r="E30" s="40"/>
      <c r="F30" s="41"/>
      <c r="G30" s="42">
        <f>SUM(G26:G29)</f>
        <v>0</v>
      </c>
    </row>
    <row r="31" spans="1:7" ht="12.75">
      <c r="A31" s="31"/>
      <c r="B31" s="32"/>
      <c r="C31" s="33"/>
      <c r="D31" s="32"/>
      <c r="E31" s="34"/>
      <c r="F31" s="35"/>
      <c r="G31" s="36"/>
    </row>
    <row r="32" spans="1:7" ht="12.75">
      <c r="A32" s="37"/>
      <c r="B32" s="38"/>
      <c r="C32" s="39" t="s">
        <v>44</v>
      </c>
      <c r="D32" s="38"/>
      <c r="E32" s="40"/>
      <c r="F32" s="41"/>
      <c r="G32" s="42">
        <f>+G14+G23+G30</f>
        <v>0</v>
      </c>
    </row>
    <row r="33" spans="1:7" ht="12.75">
      <c r="A33" s="31"/>
      <c r="B33" s="32"/>
      <c r="C33" s="33"/>
      <c r="D33" s="32"/>
      <c r="E33" s="34"/>
      <c r="F33" s="35"/>
      <c r="G33" s="36"/>
    </row>
    <row r="34" spans="1:7" ht="12.75">
      <c r="A34" s="49"/>
      <c r="B34" s="50"/>
      <c r="C34" s="51"/>
      <c r="D34" s="50"/>
      <c r="E34" s="52"/>
      <c r="F34" s="53"/>
      <c r="G34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421875" style="0" customWidth="1"/>
    <col min="2" max="2" width="13.8515625" style="0" customWidth="1"/>
    <col min="3" max="3" width="14.28125" style="0" bestFit="1" customWidth="1"/>
    <col min="4" max="4" width="13.28125" style="0" bestFit="1" customWidth="1"/>
    <col min="5" max="5" width="18.28125" style="0" customWidth="1"/>
  </cols>
  <sheetData>
    <row r="1" spans="2:5" ht="12.75">
      <c r="B1" t="s">
        <v>51</v>
      </c>
      <c r="C1" t="s">
        <v>52</v>
      </c>
      <c r="D1" t="s">
        <v>53</v>
      </c>
      <c r="E1" t="s">
        <v>14</v>
      </c>
    </row>
    <row r="2" spans="1:5" ht="12.75">
      <c r="A2" t="s">
        <v>49</v>
      </c>
      <c r="B2">
        <v>1</v>
      </c>
      <c r="C2" s="56">
        <v>16790</v>
      </c>
      <c r="D2" s="56">
        <v>2990</v>
      </c>
      <c r="E2" s="57">
        <f aca="true" t="shared" si="0" ref="E2:E9">SUM(B2*(C2+D2))</f>
        <v>19780</v>
      </c>
    </row>
    <row r="3" spans="1:5" ht="12.75">
      <c r="A3" t="s">
        <v>50</v>
      </c>
      <c r="B3">
        <v>1</v>
      </c>
      <c r="C3" s="56">
        <v>10790</v>
      </c>
      <c r="D3" s="56">
        <v>2990</v>
      </c>
      <c r="E3" s="57">
        <f t="shared" si="0"/>
        <v>13780</v>
      </c>
    </row>
    <row r="4" spans="1:5" ht="12.75">
      <c r="A4" t="s">
        <v>54</v>
      </c>
      <c r="B4">
        <v>1</v>
      </c>
      <c r="C4" s="56">
        <v>53990</v>
      </c>
      <c r="D4" s="56">
        <v>9990</v>
      </c>
      <c r="E4" s="57">
        <f t="shared" si="0"/>
        <v>63980</v>
      </c>
    </row>
    <row r="5" spans="1:5" ht="12.75">
      <c r="A5" t="s">
        <v>67</v>
      </c>
      <c r="B5">
        <v>1</v>
      </c>
      <c r="C5" s="56">
        <v>39190</v>
      </c>
      <c r="D5" s="56">
        <v>4990</v>
      </c>
      <c r="E5" s="57">
        <f t="shared" si="0"/>
        <v>44180</v>
      </c>
    </row>
    <row r="6" spans="1:5" ht="12.75">
      <c r="A6" t="s">
        <v>64</v>
      </c>
      <c r="B6">
        <v>1</v>
      </c>
      <c r="C6" s="56">
        <v>13990</v>
      </c>
      <c r="D6" s="56">
        <v>2990</v>
      </c>
      <c r="E6" s="57">
        <f t="shared" si="0"/>
        <v>16980</v>
      </c>
    </row>
    <row r="7" spans="1:5" ht="12.75">
      <c r="A7" t="s">
        <v>68</v>
      </c>
      <c r="B7">
        <v>1</v>
      </c>
      <c r="C7" s="56">
        <v>56990</v>
      </c>
      <c r="D7" s="56">
        <v>16990</v>
      </c>
      <c r="E7" s="57">
        <f t="shared" si="0"/>
        <v>73980</v>
      </c>
    </row>
    <row r="8" spans="1:5" ht="12.75">
      <c r="A8" t="s">
        <v>56</v>
      </c>
      <c r="B8">
        <v>3</v>
      </c>
      <c r="C8" s="56">
        <v>13000</v>
      </c>
      <c r="D8" s="56">
        <v>1000</v>
      </c>
      <c r="E8" s="57">
        <f t="shared" si="0"/>
        <v>42000</v>
      </c>
    </row>
    <row r="9" spans="1:5" ht="12.75">
      <c r="A9" t="s">
        <v>57</v>
      </c>
      <c r="B9">
        <v>1</v>
      </c>
      <c r="C9" s="56">
        <v>8000</v>
      </c>
      <c r="D9" s="56">
        <v>1000</v>
      </c>
      <c r="E9" s="57">
        <f t="shared" si="0"/>
        <v>9000</v>
      </c>
    </row>
    <row r="10" spans="3:5" ht="13.5" thickBot="1">
      <c r="C10" s="56"/>
      <c r="D10" s="56"/>
      <c r="E10" s="57"/>
    </row>
    <row r="11" ht="13.5" thickBot="1">
      <c r="E11" s="58">
        <f>SUM(E2:E9)</f>
        <v>283680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Ovádek Štěpán</cp:lastModifiedBy>
  <dcterms:created xsi:type="dcterms:W3CDTF">2018-01-24T07:35:10Z</dcterms:created>
  <dcterms:modified xsi:type="dcterms:W3CDTF">2018-05-02T14:25:07Z</dcterms:modified>
  <cp:category/>
  <cp:version/>
  <cp:contentType/>
  <cp:contentStatus/>
</cp:coreProperties>
</file>