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4370" windowHeight="10500" activeTab="0"/>
  </bookViews>
  <sheets>
    <sheet name="2roky" sheetId="1" r:id="rId1"/>
  </sheets>
  <definedNames>
    <definedName name="_xlnm._FilterDatabase" localSheetId="0" hidden="1">'2roky'!$B$9:$H$101</definedName>
  </definedNames>
  <calcPr calcId="152511"/>
</workbook>
</file>

<file path=xl/sharedStrings.xml><?xml version="1.0" encoding="utf-8"?>
<sst xmlns="http://schemas.openxmlformats.org/spreadsheetml/2006/main" count="388" uniqueCount="216">
  <si>
    <t>MJ</t>
  </si>
  <si>
    <t>ks</t>
  </si>
  <si>
    <t>balení</t>
  </si>
  <si>
    <t>1 ks</t>
  </si>
  <si>
    <t>Cena za MJ
(Kč bez DPH)</t>
  </si>
  <si>
    <t>Nabídková cena
(Kč bez DPH)</t>
  </si>
  <si>
    <t>Číslo
položky</t>
  </si>
  <si>
    <t>Velikost balení</t>
  </si>
  <si>
    <t>100 ks</t>
  </si>
  <si>
    <t>IČ:</t>
  </si>
  <si>
    <t>Statutární orgán nebo osoba příslušně zmocněná:</t>
  </si>
  <si>
    <t xml:space="preserve">V </t>
  </si>
  <si>
    <t>dne</t>
  </si>
  <si>
    <t>podpis oprávněné osoby</t>
  </si>
  <si>
    <t>Název požadované položky</t>
  </si>
  <si>
    <t>Název firmy:</t>
  </si>
  <si>
    <t>Technické parametry a užitné vlastnosti - bližší specifikace</t>
  </si>
  <si>
    <t>Identifikace uchazeče:</t>
  </si>
  <si>
    <t>Uchazeč vyplní pouze žlutě podbarvená pole!</t>
  </si>
  <si>
    <t>Jednotkové ceny – kalkulační vzorec</t>
  </si>
  <si>
    <t>500 ks</t>
  </si>
  <si>
    <t>Kostka lepená bílá</t>
  </si>
  <si>
    <t>Rychlovazač PP</t>
  </si>
  <si>
    <t>Extra široké plastové kapsy</t>
  </si>
  <si>
    <t>1000 ks</t>
  </si>
  <si>
    <t>Děrovačka</t>
  </si>
  <si>
    <t>Rychlovazač PVC s kapsou</t>
  </si>
  <si>
    <t>Kuličkové pero ve stojánku</t>
  </si>
  <si>
    <t>Laminovací folie</t>
  </si>
  <si>
    <t>Archivační krabice 110</t>
  </si>
  <si>
    <t>Euroobaly  hladké</t>
  </si>
  <si>
    <t>Euroobaly  rozšířené</t>
  </si>
  <si>
    <t>50 ks</t>
  </si>
  <si>
    <t>formát A4 rozšířený na 220 mm, rozměr 220 x 320 mm, typ U, materiál PP, tl. 120 mikronů, kapacita 60-80 listů papíru 80 g</t>
  </si>
  <si>
    <t>jednorázové, s řetízkem, modrý inkoust, plastové provedení, lze přilepit k desce</t>
  </si>
  <si>
    <t>Rychlovazač PP s euroděrováním</t>
  </si>
  <si>
    <t>A4, čistý/linkovaný/čtverečkovaný, 40 listů</t>
  </si>
  <si>
    <t>A4, bezdřevý papír, linkovaná, šitá vazba, laminovaný povrch, 100 listů</t>
  </si>
  <si>
    <t>A5, papír pro kopírování i tisk v laserových a inkoustových tiskárnách, určen pro běžné každodenní použití, bezproblémová průchodnost stroji</t>
  </si>
  <si>
    <t>Mapa odkládací jednoklopá</t>
  </si>
  <si>
    <t xml:space="preserve">Mapa odkládací tříklopá </t>
  </si>
  <si>
    <t>Spojovače 24/6</t>
  </si>
  <si>
    <t>Blok spirálový A4</t>
  </si>
  <si>
    <t>A4, linkovaný, 80 listů, bílý bezdřevý papír, perforace pro snadné odtržení a děrování pro založení do pořadače</t>
  </si>
  <si>
    <t>Blok spirálový A5</t>
  </si>
  <si>
    <t>A5, linkovaný, 80 listů, bílý bezdřevý papír, perforace pro snadné odtržení a děrování pro založení do pořadače</t>
  </si>
  <si>
    <t>Desky s klipem</t>
  </si>
  <si>
    <t>A4 rozšířený na 220 mm pro až 50 listů 80 g, typ U, rozměr 220 x 300 mm, tloušťka 100 mikronů, čiré</t>
  </si>
  <si>
    <t>Kuličkové pero s vyměnitelnou náplní</t>
  </si>
  <si>
    <t>Kuličkové pero jednorázové</t>
  </si>
  <si>
    <t>Papír kopírovací A5 80 g</t>
  </si>
  <si>
    <t>Pořadač pákový mramor 50</t>
  </si>
  <si>
    <t>Pořadač pákový mramor 70/75</t>
  </si>
  <si>
    <t>pro formáty A4, tl. hřbetu 50 mm, páková mechanika, kovové lišty pro delší životnost, uzavírací mechanismus, nalepovací etiketa, hřbetní kroužek</t>
  </si>
  <si>
    <t>pro formáty A4, tl. hřbetu min. 70 mm, páková mechanika, kovové lišty pro delší životnost, uzavírací mechanismus, nalepovací etiketa, hřbetní kroužek</t>
  </si>
  <si>
    <t>Pořadač pákový celoplastový 50</t>
  </si>
  <si>
    <t>Pořadač archivační 75</t>
  </si>
  <si>
    <t>Pořadač pákový celoplastový 75</t>
  </si>
  <si>
    <t>Samolepicí bloky žluté 38x51</t>
  </si>
  <si>
    <t>Samolepicí bloky žluté 76x76</t>
  </si>
  <si>
    <t>Sešívačka kov+plast</t>
  </si>
  <si>
    <t>Spony dopisní 28</t>
  </si>
  <si>
    <t>Taška obchodní C4</t>
  </si>
  <si>
    <t>C4, 229 x 324, samolepicí, bílá</t>
  </si>
  <si>
    <t>Objednací kód (uváděný v katalogu Uchazeče)</t>
  </si>
  <si>
    <t>šířka pásky 4,2 mm, návin 14 m, ihned přepsatelná</t>
  </si>
  <si>
    <t>šířka pásky 4,2 mm, návin 14 m, ihned přepsatelná, vyměnitelná náplň</t>
  </si>
  <si>
    <t>Mapa tříklopá PP s gumou</t>
  </si>
  <si>
    <t>Páska do korekčního strojku  4,2</t>
  </si>
  <si>
    <t>Korekční strojek  4,2 s vyměnitelnou páskou</t>
  </si>
  <si>
    <t>Obálka spisová plastová s patentem</t>
  </si>
  <si>
    <t>Sešit školní A4</t>
  </si>
  <si>
    <t>Sešit školní A5</t>
  </si>
  <si>
    <t>A5, čistý/linkovaný/čtverečkovaný, 40 listů</t>
  </si>
  <si>
    <t>Záznamní kniha A4</t>
  </si>
  <si>
    <t>Záznamní kniha A5</t>
  </si>
  <si>
    <t>A5, bezdřevý papír, linkovaná, šitá vazba, laminovaný povrch, 100 listů</t>
  </si>
  <si>
    <t>Obálky samolepicí C6</t>
  </si>
  <si>
    <t>Taška obchodní dno B4</t>
  </si>
  <si>
    <t>bílá obchodní taška bez okénka s křížovým dnem, samolepicí s krycí páskou. Formát B4, rozměr: 250 x 353 mm, 130 g</t>
  </si>
  <si>
    <t>B4, 250 x 353, samolepicí, bílá, dno obyčejné</t>
  </si>
  <si>
    <t>Lepidlo transparentní tekuté 50 ml</t>
  </si>
  <si>
    <t>Lepicí tyčinka 20 g</t>
  </si>
  <si>
    <t>Obálky samolepicí DL s okénkem</t>
  </si>
  <si>
    <t>Obálky samolepicí DL bez okénka</t>
  </si>
  <si>
    <t>rozměr 110 x 220 mm, DL bez okénka, samolepicí, bílá</t>
  </si>
  <si>
    <t>rozměr 110 x 220 mm, DL s okénkem, samolepicí, bílá</t>
  </si>
  <si>
    <t>Obálky samolepicí C5</t>
  </si>
  <si>
    <t>rozměr 162 x 229 mm, 80 g/m2, samolepicí bez krycí pásky, bez okénka, bílá</t>
  </si>
  <si>
    <t>rozměr 114 x 162 mm, 80 g/m2, samolepicí bez krycí pásky, bez okénka, bílá</t>
  </si>
  <si>
    <t>200 ks</t>
  </si>
  <si>
    <t>Papír A3 80 g skládaný</t>
  </si>
  <si>
    <t>Rozdružovač</t>
  </si>
  <si>
    <t>Papírový rozlišovač pro třídění dokumentů v pořadači podle barev, pro všechny pákové a koužkové pořadače, materiál karton 240 g, formát 10,5 x 24 cm, minimálně 5 barev</t>
  </si>
  <si>
    <t xml:space="preserve">Motouz PP </t>
  </si>
  <si>
    <t>Polypropylenový motouz, hmotnost 250 g, průměr motouzu 1,3 mm</t>
  </si>
  <si>
    <t>Podložka pod myš gelová</t>
  </si>
  <si>
    <t>rozměry 245 x 210 x 3mm</t>
  </si>
  <si>
    <t>Ergonomická podložka pod myš s textilním povrchem a podpěrkou zápěstí vyplněnou gelem. Přibližná velikost 245 x 210 x 3 mm.</t>
  </si>
  <si>
    <t>Mikrotužka</t>
  </si>
  <si>
    <t>Box archivační úložný</t>
  </si>
  <si>
    <t>Kartonový box pro uložení a archivaci pořadačů nebo archivačních krabic, třívrstvá lepenka v přírodním provedení, boční otvory na přenášení a transport, otvírání shora, rozměry 330 x 300 x 295 mm</t>
  </si>
  <si>
    <t>20 g, lepí papír a karton , permanentní lepidlo, vodou omyvatelné, nevysychavé, neobsahující rozpouštědla, obsahující glycerin, nezapáchající, nezanechává žmolky</t>
  </si>
  <si>
    <t>Rychlovazač standard závěsný</t>
  </si>
  <si>
    <t>Rychlovazač standard závěsný půlený</t>
  </si>
  <si>
    <t>Lepicí strojek</t>
  </si>
  <si>
    <t>lepicí roller s permanentním lepidlem bez rozpouštědel, vyměnitelná náplň, lepí karton, papír, fotografie, šíře stopy 8,4 mm x 14 m</t>
  </si>
  <si>
    <t>Lepicí strojek - náplň</t>
  </si>
  <si>
    <t>Přeložené archy formátu A3, linkované a čtverečkované</t>
  </si>
  <si>
    <t>náplně do sešívačky, pevný a nelámavý materiál, odolný vůči nežádoucí deformaci při sešívání</t>
  </si>
  <si>
    <t>náplně do sešívačky,  pevný a nelámavý materiál, odolný vůči nežádoucí deformaci při sešívání</t>
  </si>
  <si>
    <t>Spony dopisní 32</t>
  </si>
  <si>
    <t>rozměry lístků 85 x 85 mm, výška kostky 4 cm, hladký bílý papír</t>
  </si>
  <si>
    <t>Spisové desky s tkanicí</t>
  </si>
  <si>
    <t>pro dokumenty A4, lepenka 1,5 mm, lakovaný povrch, se štítkem na přední straně, 2 tkanice na zavázání</t>
  </si>
  <si>
    <t>Předpokládané
množství MJ za 2 roky</t>
  </si>
  <si>
    <t>Obálka na CD s okénkem</t>
  </si>
  <si>
    <t>Archivační krabice 50</t>
  </si>
  <si>
    <t>Ručníky papírové ZZ</t>
  </si>
  <si>
    <t>1 karton</t>
  </si>
  <si>
    <t>karton</t>
  </si>
  <si>
    <t>Ručníky bílé dvouvrstvé, rozměr ručníku 25x23 cm, vhodné do zásobníků, 100% bílá celulóza, balení v kartonu, v kartonu min. 3000 ks</t>
  </si>
  <si>
    <t>pro formát A4, materiál PP, transparentní přední strana,  euroděrování</t>
  </si>
  <si>
    <t xml:space="preserve">pro formát A4, materiál PP, transparentní přední strana, zadní strana barevná </t>
  </si>
  <si>
    <t>půlený, pro formát A4, do závěsného pořadače, materiál karton 240 g, různé barvy</t>
  </si>
  <si>
    <t>celý, pro formát A4, do závěsného pořadače, materiál karton 240 g, různé barvy</t>
  </si>
  <si>
    <t>A4, typ U, PP, hladké, čiré, tl. min. 50 mikronů</t>
  </si>
  <si>
    <t>A4, typ L, krupička, čirý, min. 100 mikronů, nezávěsný</t>
  </si>
  <si>
    <t>A4, typ L, hladký, min. 100 mikronů, nezávěsný</t>
  </si>
  <si>
    <t>rozměr 216 x 303 mm (A4), min. 100 mikronů, čiré lesklé, antistatické, pro teplou laminaci</t>
  </si>
  <si>
    <t xml:space="preserve">celokovová, posuvný příložník na formáty A6 až A4, děruje až 25 listů </t>
  </si>
  <si>
    <t>Spojovače 24/8</t>
  </si>
  <si>
    <t>Spony aktové 75</t>
  </si>
  <si>
    <t>25ks</t>
  </si>
  <si>
    <t>rozměr 125 mm x 125 mm, s okénkem</t>
  </si>
  <si>
    <t>Diář denní A5</t>
  </si>
  <si>
    <t>Diář týdenní A5</t>
  </si>
  <si>
    <t>Diář formátu A5  v denním členění na aktuální rok</t>
  </si>
  <si>
    <t>Diář formátu A5  v týdenním členění na aktuální rok</t>
  </si>
  <si>
    <t xml:space="preserve">1ks </t>
  </si>
  <si>
    <t>Kalendář stolní</t>
  </si>
  <si>
    <t>kalendář stolní na aktuální rok, poznámkový</t>
  </si>
  <si>
    <t>Propustka</t>
  </si>
  <si>
    <t>Propustka, blok min. 100 listů</t>
  </si>
  <si>
    <t>Dovolenka</t>
  </si>
  <si>
    <t>Dovolenka, blok min. 100 listů</t>
  </si>
  <si>
    <t>Popisovač 2846 Centropen</t>
  </si>
  <si>
    <t>Popisovač 8576 Centropen</t>
  </si>
  <si>
    <t>Popisovač 7550 Centropen</t>
  </si>
  <si>
    <t>Popisovač 4611F 2611 Centropen</t>
  </si>
  <si>
    <t>Zvýrazňovač Centropen 8722</t>
  </si>
  <si>
    <t>sešije až 25 listů, spojovače 24/6 a 26/6, kombinace kovu a odolného plastu</t>
  </si>
  <si>
    <t>Ostatní zboží dle katalogu prodávajícího se slevou …. % oproti ceně uváděné v katalogu prodávajícího</t>
  </si>
  <si>
    <t>Obal A4 PP</t>
  </si>
  <si>
    <t>330x260x110 mm, A4,  lepenka 1000 g</t>
  </si>
  <si>
    <t>330x260x50 mm, A4,  lepenka 1000 g</t>
  </si>
  <si>
    <t>formát A4, až na 30 listů 80 g , plastové desky s ocelovým klipem pro zakládání a prezentaci neděrovaných dokumentů</t>
  </si>
  <si>
    <t>50ks</t>
  </si>
  <si>
    <t>plastové tělo - barva náplně modrá</t>
  </si>
  <si>
    <t>plastové tělo s gumovým úchopem, stiskací mechanismus shora (ne z boku), vyměnitelná náplň (modrá), různé barvy těla</t>
  </si>
  <si>
    <t>náplň do lepicího rolleru 8,4 x 14 m</t>
  </si>
  <si>
    <t>Kancelářské tekuté bezbarvé lepidlo Neobsahuje rozpouštědla. Tuba opatřená ventilkem, zabraňujícím samovolnému vytékání. Lepí papír, karton, fotografie a textil. Náplň 50 ml. Přesné dávkování.</t>
  </si>
  <si>
    <t>Mapa odkládací bez klop</t>
  </si>
  <si>
    <t>pro dokumenty A4, různé barvy</t>
  </si>
  <si>
    <t>1ks</t>
  </si>
  <si>
    <t>100ks</t>
  </si>
  <si>
    <t>pro formát A4, materiál polypropylen, 450 mikronů, zajišťovací gumičky, transparentní, různé barvy</t>
  </si>
  <si>
    <t>nekovová, tuha 0,5 mm, zasouvací hrot, gumový úchop, vybavená pryží, různé barvy těla</t>
  </si>
  <si>
    <t>formát A4, kvalitní průhledný polypropylen, zavírání jedním drukem na delší straně, různé barvy</t>
  </si>
  <si>
    <t xml:space="preserve">popisovač vhodný na popis plastů a dalších materiálů, šíře stopy 1 mm, nevysychavý, různé barvy </t>
  </si>
  <si>
    <t>popisovač vhodný na popis plastů a dalších materiálů, šíře stopy 1 - 5 mm, nevysychavý, různé barvy</t>
  </si>
  <si>
    <t xml:space="preserve">popisovač vhodný na popis plastů a dalších materiálů, hrot 1 mm, nevysychavý, různé barvy </t>
  </si>
  <si>
    <t xml:space="preserve">popisovač vhodný na popis plastů a dalších materiálů, šíře stopy 0,3 mm,  nevysychavý, různé barvy </t>
  </si>
  <si>
    <t>pro formáty A4, tl. hřbetu 50 mm, páková mechanika, uzavírací mechanismus, celoplastový, různé barvy , hřbetní kapsa se štítkem, hřbetní kroužek, kovová ochranná lišta</t>
  </si>
  <si>
    <t>pro formáty A4, tl. hřbetu 75 mm, páková mechanika, uzavírací mechanismus, celoplastový, různé barvy, hřbetní kapsa se štítkem, hřbetní kroužek, kovová ochranná lišta</t>
  </si>
  <si>
    <t>pro formát A4, materiál PVC, transparentní přední strana s kapsou, zadní strana barevná</t>
  </si>
  <si>
    <t>přemístitelné papírové lístky, rozměr 38 x 51 mm, žlutá barva, balení = 3x100 lístků v bločku</t>
  </si>
  <si>
    <t xml:space="preserve">přemístitelné papírové lístky, rozměr 76 x 76 mm, žlutá barva, balení = 100 lístků v bločku </t>
  </si>
  <si>
    <t>Samolepící plastové záložky 45x12</t>
  </si>
  <si>
    <t>přemístitelné plastové záložky, používané k označení dokumentů, mix barev, minimálně 100ks v balení</t>
  </si>
  <si>
    <t>Spojovače 26/6</t>
  </si>
  <si>
    <t>zinkované nešpinivé lesklé spony o délce 28 mm  - 100ks v balení</t>
  </si>
  <si>
    <t>zinkované nešpinivé lesklé spony o délce 32 mm - 75ks v balení</t>
  </si>
  <si>
    <t>75 ks</t>
  </si>
  <si>
    <t>75ks</t>
  </si>
  <si>
    <t>Taškapoštovní  B4</t>
  </si>
  <si>
    <t>neonové zvýrazňovače, klínový hrot, šíře stopy 1-4 mm, různé barvy</t>
  </si>
  <si>
    <t>s plastovými madly délka 266mm</t>
  </si>
  <si>
    <t xml:space="preserve">Nůžky kancelářské </t>
  </si>
  <si>
    <t>Mýdlo tekuté 5 l</t>
  </si>
  <si>
    <t>Tekuté mýdlo do zásobníků v 5 l balení</t>
  </si>
  <si>
    <t>Toaletní papír JUMBO</t>
  </si>
  <si>
    <t>papír toaletní JUMBO, průměr role 230 mm, dvouvrstvý, matariál recykl</t>
  </si>
  <si>
    <t>Spony dopisní 50</t>
  </si>
  <si>
    <t>1 ks - 5l</t>
  </si>
  <si>
    <t>1 role</t>
  </si>
  <si>
    <t>zinkované nešpinivé lesklé spony o délce 75 mm - 25 ks v balení</t>
  </si>
  <si>
    <t>Kotouč do pokladny - termo</t>
  </si>
  <si>
    <t>rozměry 57/40/12 mm - šíře/průměr/dutinka</t>
  </si>
  <si>
    <t>rozměry 76/60/17 mm - šíře/průměr/dutinka</t>
  </si>
  <si>
    <t>Podložka psací s klipem A4 - obyčejná</t>
  </si>
  <si>
    <t>Podložka psací s klipem A4 - dvojitá</t>
  </si>
  <si>
    <t>Vytahovač sponek</t>
  </si>
  <si>
    <t>odstraňovač spon</t>
  </si>
  <si>
    <t>Štítky na pořadač samolepící 75 mm</t>
  </si>
  <si>
    <t>štítky na pořadaš samolepící, šířka 75 mm - 10 ks v balení</t>
  </si>
  <si>
    <t>10 ks</t>
  </si>
  <si>
    <t>Houbička na nádobí</t>
  </si>
  <si>
    <t>Houbička na nádobí - 10 ks v balení</t>
  </si>
  <si>
    <t>Prostředek na mytí nádobí - JAR 650 ml</t>
  </si>
  <si>
    <t>Prostředek na mytí nádobí - JAR, obsah 650 ml</t>
  </si>
  <si>
    <t>Lepící páska 15 mm/33 m</t>
  </si>
  <si>
    <t>lepící páska transparetní, rozměry 15 mm/33 m</t>
  </si>
  <si>
    <t>Lepící páska 50 mm/66 m</t>
  </si>
  <si>
    <t>lepící páska transparetní, rozměry 50 mm/66 m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</si>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</sst>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"/>
  </numFmts>
  <fonts count="17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6"/>
      <name val="Calibri"/>
      <family val="2"/>
    </font>
    <font>
      <i/>
      <sz val="10"/>
      <color indexed="1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>
        <color indexed="8"/>
      </bottom>
    </border>
    <border>
      <left/>
      <right/>
      <top/>
      <bottom style="dotted"/>
    </border>
    <border>
      <left/>
      <right style="thin"/>
      <top style="medium"/>
      <bottom style="medium">
        <color indexed="8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>
        <color indexed="8"/>
      </bottom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 indent="2"/>
    </xf>
    <xf numFmtId="3" fontId="1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4" fillId="0" borderId="0" xfId="0" applyFont="1" applyProtection="1">
      <protection/>
    </xf>
    <xf numFmtId="0" fontId="6" fillId="0" borderId="0" xfId="0" applyFont="1" applyProtection="1">
      <protection/>
    </xf>
    <xf numFmtId="0" fontId="8" fillId="0" borderId="0" xfId="0" applyFont="1" applyBorder="1" applyProtection="1"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left" vertical="center" wrapText="1" indent="2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3" fontId="5" fillId="2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right" vertical="center" wrapText="1" indent="1"/>
    </xf>
    <xf numFmtId="4" fontId="10" fillId="3" borderId="7" xfId="0" applyNumberFormat="1" applyFont="1" applyFill="1" applyBorder="1" applyAlignment="1">
      <alignment horizontal="left" vertical="center" wrapText="1" indent="1"/>
    </xf>
    <xf numFmtId="0" fontId="10" fillId="0" borderId="8" xfId="0" applyFont="1" applyBorder="1" applyAlignment="1">
      <alignment vertical="center" wrapText="1"/>
    </xf>
    <xf numFmtId="3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10" fillId="3" borderId="9" xfId="0" applyNumberFormat="1" applyFont="1" applyFill="1" applyBorder="1" applyAlignment="1">
      <alignment horizontal="left" vertical="center" wrapText="1" indent="1"/>
    </xf>
    <xf numFmtId="0" fontId="10" fillId="0" borderId="8" xfId="0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quotePrefix="1"/>
    <xf numFmtId="4" fontId="8" fillId="0" borderId="0" xfId="0" applyNumberFormat="1" applyFont="1" applyBorder="1" applyAlignment="1" quotePrefix="1">
      <alignment horizontal="center"/>
    </xf>
    <xf numFmtId="4" fontId="8" fillId="0" borderId="0" xfId="0" applyNumberFormat="1" applyFont="1" applyFill="1" applyBorder="1"/>
    <xf numFmtId="4" fontId="6" fillId="0" borderId="0" xfId="0" applyNumberFormat="1" applyFont="1" applyBorder="1" quotePrefix="1"/>
    <xf numFmtId="0" fontId="8" fillId="0" borderId="0" xfId="0" applyFont="1" applyAlignment="1" applyProtection="1">
      <alignment horizontal="right"/>
      <protection/>
    </xf>
    <xf numFmtId="14" fontId="8" fillId="3" borderId="1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164" fontId="6" fillId="0" borderId="0" xfId="0" applyNumberFormat="1" applyFont="1" applyAlignment="1" applyProtection="1">
      <alignment horizont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Alignment="1" applyProtection="1">
      <alignment vertical="center" wrapText="1"/>
      <protection/>
    </xf>
    <xf numFmtId="3" fontId="10" fillId="5" borderId="6" xfId="0" applyNumberFormat="1" applyFont="1" applyFill="1" applyBorder="1" applyAlignment="1">
      <alignment horizontal="center" vertical="center" wrapText="1"/>
    </xf>
    <xf numFmtId="3" fontId="10" fillId="5" borderId="10" xfId="0" applyNumberFormat="1" applyFont="1" applyFill="1" applyBorder="1" applyAlignment="1">
      <alignment horizontal="center" vertical="center" wrapText="1"/>
    </xf>
    <xf numFmtId="3" fontId="10" fillId="5" borderId="10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wrapText="1"/>
    </xf>
    <xf numFmtId="3" fontId="5" fillId="5" borderId="0" xfId="0" applyNumberFormat="1" applyFont="1" applyFill="1" applyBorder="1" applyAlignment="1">
      <alignment horizontal="center" vertical="center" wrapText="1"/>
    </xf>
    <xf numFmtId="4" fontId="10" fillId="5" borderId="0" xfId="0" applyNumberFormat="1" applyFont="1" applyFill="1" applyBorder="1" applyAlignment="1">
      <alignment horizontal="right" vertical="center" wrapText="1" indent="1"/>
    </xf>
    <xf numFmtId="4" fontId="8" fillId="0" borderId="13" xfId="0" applyNumberFormat="1" applyFont="1" applyBorder="1" applyAlignment="1" quotePrefix="1">
      <alignment horizontal="center"/>
    </xf>
    <xf numFmtId="0" fontId="6" fillId="0" borderId="14" xfId="0" applyFont="1" applyFill="1" applyBorder="1"/>
    <xf numFmtId="0" fontId="6" fillId="0" borderId="14" xfId="0" applyFont="1" applyBorder="1"/>
    <xf numFmtId="0" fontId="11" fillId="0" borderId="14" xfId="0" applyFont="1" applyBorder="1"/>
    <xf numFmtId="4" fontId="6" fillId="0" borderId="15" xfId="0" applyNumberFormat="1" applyFont="1" applyBorder="1" applyAlignment="1" quotePrefix="1">
      <alignment horizontal="right"/>
    </xf>
    <xf numFmtId="3" fontId="5" fillId="0" borderId="9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4" fontId="8" fillId="6" borderId="17" xfId="0" applyNumberFormat="1" applyFont="1" applyFill="1" applyBorder="1"/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14" fillId="0" borderId="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5" borderId="10" xfId="0" applyFont="1" applyFill="1" applyBorder="1" applyAlignment="1">
      <alignment vertical="center" wrapText="1"/>
    </xf>
    <xf numFmtId="3" fontId="14" fillId="5" borderId="10" xfId="0" applyNumberFormat="1" applyFont="1" applyFill="1" applyBorder="1" applyAlignment="1">
      <alignment horizontal="right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4" fillId="5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 indent="1"/>
    </xf>
    <xf numFmtId="4" fontId="14" fillId="3" borderId="9" xfId="0" applyNumberFormat="1" applyFont="1" applyFill="1" applyBorder="1" applyAlignment="1">
      <alignment horizontal="left" vertical="center" wrapText="1" indent="1"/>
    </xf>
    <xf numFmtId="0" fontId="16" fillId="0" borderId="0" xfId="0" applyFont="1" applyAlignment="1">
      <alignment vertical="center" wrapText="1"/>
    </xf>
    <xf numFmtId="0" fontId="14" fillId="5" borderId="16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4" fillId="5" borderId="6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right" vertical="center" wrapText="1" indent="1"/>
    </xf>
    <xf numFmtId="4" fontId="14" fillId="3" borderId="7" xfId="0" applyNumberFormat="1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vertical="center" wrapText="1"/>
    </xf>
    <xf numFmtId="3" fontId="15" fillId="0" borderId="9" xfId="0" applyNumberFormat="1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vertical="center" wrapText="1"/>
    </xf>
    <xf numFmtId="3" fontId="15" fillId="5" borderId="9" xfId="0" applyNumberFormat="1" applyFont="1" applyFill="1" applyBorder="1" applyAlignment="1">
      <alignment horizontal="center" vertical="center" wrapText="1"/>
    </xf>
    <xf numFmtId="4" fontId="10" fillId="3" borderId="18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14" fillId="5" borderId="10" xfId="0" applyFont="1" applyFill="1" applyBorder="1" applyAlignment="1">
      <alignment vertical="top" wrapText="1"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4" fontId="10" fillId="3" borderId="2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 applyProtection="1">
      <alignment horizontal="center"/>
      <protection/>
    </xf>
    <xf numFmtId="0" fontId="6" fillId="7" borderId="0" xfId="0" applyFon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10"/>
  <sheetViews>
    <sheetView tabSelected="1" zoomScale="148" zoomScaleNormal="148" workbookViewId="0" topLeftCell="A91">
      <selection activeCell="C114" sqref="C114"/>
    </sheetView>
  </sheetViews>
  <sheetFormatPr defaultColWidth="9.140625" defaultRowHeight="12.75"/>
  <cols>
    <col min="1" max="1" width="6.7109375" style="1" customWidth="1"/>
    <col min="2" max="2" width="28.28125" style="1" customWidth="1"/>
    <col min="3" max="3" width="55.140625" style="2" customWidth="1"/>
    <col min="4" max="4" width="10.28125" style="5" customWidth="1"/>
    <col min="5" max="5" width="8.28125" style="3" customWidth="1"/>
    <col min="6" max="6" width="8.7109375" style="4" customWidth="1"/>
    <col min="7" max="7" width="11.28125" style="3" customWidth="1"/>
    <col min="8" max="8" width="16.28125" style="1" customWidth="1"/>
    <col min="9" max="9" width="26.140625" style="1" customWidth="1"/>
    <col min="10" max="16384" width="9.140625" style="1" customWidth="1"/>
  </cols>
  <sheetData>
    <row r="1" spans="1:75" ht="21">
      <c r="A1" s="101" t="s">
        <v>215</v>
      </c>
      <c r="B1" s="101"/>
      <c r="C1" s="101"/>
      <c r="D1" s="101"/>
      <c r="E1" s="101"/>
      <c r="F1" s="101"/>
      <c r="G1" s="101"/>
      <c r="H1" s="101"/>
      <c r="I1" s="6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 ht="21">
      <c r="A2" s="102" t="s">
        <v>19</v>
      </c>
      <c r="B2" s="102"/>
      <c r="C2" s="102"/>
      <c r="D2" s="102"/>
      <c r="E2" s="102"/>
      <c r="F2" s="102"/>
      <c r="G2" s="102"/>
      <c r="H2" s="102"/>
      <c r="I2" s="7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</row>
    <row r="3" spans="1:75" ht="12.75">
      <c r="A3" s="103" t="s">
        <v>18</v>
      </c>
      <c r="B3" s="103"/>
      <c r="C3" s="103"/>
      <c r="D3" s="103"/>
      <c r="E3" s="103"/>
      <c r="F3" s="103"/>
      <c r="G3" s="103"/>
      <c r="H3" s="103"/>
      <c r="I3" s="7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10" s="7" customFormat="1" ht="15.75" customHeight="1">
      <c r="A4" s="104" t="s">
        <v>17</v>
      </c>
      <c r="B4" s="104"/>
      <c r="C4" s="11"/>
      <c r="D4" s="11"/>
      <c r="E4" s="12"/>
      <c r="F4" s="12"/>
      <c r="G4" s="12"/>
      <c r="I4" s="12"/>
      <c r="J4" s="8"/>
    </row>
    <row r="5" spans="1:10" s="9" customFormat="1" ht="15" customHeight="1">
      <c r="A5" s="105" t="s">
        <v>15</v>
      </c>
      <c r="B5" s="105"/>
      <c r="C5" s="42"/>
      <c r="D5" s="42"/>
      <c r="E5" s="42"/>
      <c r="F5" s="42"/>
      <c r="G5" s="42"/>
      <c r="I5" s="12"/>
      <c r="J5" s="8"/>
    </row>
    <row r="6" spans="1:10" s="9" customFormat="1" ht="15" customHeight="1">
      <c r="A6" s="105" t="s">
        <v>9</v>
      </c>
      <c r="B6" s="105"/>
      <c r="C6" s="43"/>
      <c r="D6" s="43"/>
      <c r="E6" s="43"/>
      <c r="F6" s="43"/>
      <c r="G6" s="43"/>
      <c r="I6" s="13"/>
      <c r="J6" s="8"/>
    </row>
    <row r="7" spans="1:10" s="9" customFormat="1" ht="27" customHeight="1">
      <c r="A7" s="106" t="s">
        <v>10</v>
      </c>
      <c r="B7" s="106"/>
      <c r="C7" s="42"/>
      <c r="D7" s="42"/>
      <c r="E7" s="42"/>
      <c r="F7" s="42"/>
      <c r="G7" s="42"/>
      <c r="I7" s="13"/>
      <c r="J7" s="8"/>
    </row>
    <row r="8" spans="1:9" ht="12" thickBot="1">
      <c r="A8" s="14"/>
      <c r="B8" s="14"/>
      <c r="C8" s="15"/>
      <c r="D8" s="16"/>
      <c r="E8" s="17"/>
      <c r="F8" s="18"/>
      <c r="G8" s="17"/>
      <c r="H8" s="14"/>
      <c r="I8" s="14"/>
    </row>
    <row r="9" spans="1:9" ht="55.5" customHeight="1" thickBot="1">
      <c r="A9" s="19" t="s">
        <v>6</v>
      </c>
      <c r="B9" s="20" t="s">
        <v>14</v>
      </c>
      <c r="C9" s="21" t="s">
        <v>16</v>
      </c>
      <c r="D9" s="22" t="s">
        <v>7</v>
      </c>
      <c r="E9" s="23" t="s">
        <v>0</v>
      </c>
      <c r="F9" s="96" t="s">
        <v>4</v>
      </c>
      <c r="G9" s="68" t="s">
        <v>115</v>
      </c>
      <c r="H9" s="22" t="s">
        <v>5</v>
      </c>
      <c r="I9" s="72" t="s">
        <v>64</v>
      </c>
    </row>
    <row r="10" spans="1:9" s="81" customFormat="1" ht="12.75">
      <c r="A10" s="73">
        <v>1</v>
      </c>
      <c r="B10" s="82" t="s">
        <v>29</v>
      </c>
      <c r="C10" s="83" t="s">
        <v>154</v>
      </c>
      <c r="D10" s="84" t="s">
        <v>3</v>
      </c>
      <c r="E10" s="85" t="s">
        <v>1</v>
      </c>
      <c r="F10" s="97"/>
      <c r="G10" s="86">
        <v>300</v>
      </c>
      <c r="H10" s="87">
        <f aca="true" t="shared" si="0" ref="H10:H38">F10*G10</f>
        <v>0</v>
      </c>
      <c r="I10" s="88"/>
    </row>
    <row r="11" spans="1:9" s="81" customFormat="1" ht="12.75">
      <c r="A11" s="73">
        <v>2</v>
      </c>
      <c r="B11" s="82" t="s">
        <v>117</v>
      </c>
      <c r="C11" s="83" t="s">
        <v>155</v>
      </c>
      <c r="D11" s="76" t="s">
        <v>3</v>
      </c>
      <c r="E11" s="85" t="s">
        <v>1</v>
      </c>
      <c r="F11" s="97"/>
      <c r="G11" s="86">
        <v>50</v>
      </c>
      <c r="H11" s="87">
        <f t="shared" si="0"/>
        <v>0</v>
      </c>
      <c r="I11" s="88"/>
    </row>
    <row r="12" spans="1:9" ht="22.5">
      <c r="A12" s="24">
        <v>3</v>
      </c>
      <c r="B12" s="31" t="s">
        <v>44</v>
      </c>
      <c r="C12" s="50" t="s">
        <v>45</v>
      </c>
      <c r="D12" s="47" t="s">
        <v>3</v>
      </c>
      <c r="E12" s="62" t="s">
        <v>1</v>
      </c>
      <c r="F12" s="93"/>
      <c r="G12" s="46">
        <v>150</v>
      </c>
      <c r="H12" s="29">
        <f t="shared" si="0"/>
        <v>0</v>
      </c>
      <c r="I12" s="30"/>
    </row>
    <row r="13" spans="1:9" s="81" customFormat="1" ht="22.5">
      <c r="A13" s="73">
        <v>4</v>
      </c>
      <c r="B13" s="89" t="s">
        <v>42</v>
      </c>
      <c r="C13" s="75" t="s">
        <v>43</v>
      </c>
      <c r="D13" s="76" t="s">
        <v>3</v>
      </c>
      <c r="E13" s="90" t="s">
        <v>1</v>
      </c>
      <c r="F13" s="93"/>
      <c r="G13" s="78">
        <v>200</v>
      </c>
      <c r="H13" s="79">
        <f>F13*G13</f>
        <v>0</v>
      </c>
      <c r="I13" s="80"/>
    </row>
    <row r="14" spans="1:9" ht="33.75">
      <c r="A14" s="24">
        <v>5</v>
      </c>
      <c r="B14" s="31" t="s">
        <v>100</v>
      </c>
      <c r="C14" s="50" t="s">
        <v>101</v>
      </c>
      <c r="D14" s="47" t="s">
        <v>3</v>
      </c>
      <c r="E14" s="62" t="s">
        <v>1</v>
      </c>
      <c r="F14" s="93"/>
      <c r="G14" s="46">
        <v>50</v>
      </c>
      <c r="H14" s="29">
        <f>F14*G14</f>
        <v>0</v>
      </c>
      <c r="I14" s="30"/>
    </row>
    <row r="15" spans="1:9" s="81" customFormat="1" ht="12.75">
      <c r="A15" s="73">
        <v>6</v>
      </c>
      <c r="B15" s="91" t="s">
        <v>25</v>
      </c>
      <c r="C15" s="75" t="s">
        <v>130</v>
      </c>
      <c r="D15" s="76" t="s">
        <v>3</v>
      </c>
      <c r="E15" s="92" t="s">
        <v>1</v>
      </c>
      <c r="F15" s="93"/>
      <c r="G15" s="78">
        <v>30</v>
      </c>
      <c r="H15" s="79">
        <f t="shared" si="0"/>
        <v>0</v>
      </c>
      <c r="I15" s="80"/>
    </row>
    <row r="16" spans="1:9" ht="22.5">
      <c r="A16" s="24">
        <v>7</v>
      </c>
      <c r="B16" s="27" t="s">
        <v>46</v>
      </c>
      <c r="C16" s="50" t="s">
        <v>156</v>
      </c>
      <c r="D16" s="47" t="s">
        <v>3</v>
      </c>
      <c r="E16" s="28" t="s">
        <v>1</v>
      </c>
      <c r="F16" s="93"/>
      <c r="G16" s="46">
        <v>200</v>
      </c>
      <c r="H16" s="29">
        <f t="shared" si="0"/>
        <v>0</v>
      </c>
      <c r="I16" s="30"/>
    </row>
    <row r="17" spans="1:9" s="81" customFormat="1" ht="12.75">
      <c r="A17" s="73">
        <v>8</v>
      </c>
      <c r="B17" s="74" t="s">
        <v>135</v>
      </c>
      <c r="C17" s="75" t="s">
        <v>137</v>
      </c>
      <c r="D17" s="76" t="s">
        <v>3</v>
      </c>
      <c r="E17" s="77" t="s">
        <v>1</v>
      </c>
      <c r="F17" s="93"/>
      <c r="G17" s="78">
        <v>100</v>
      </c>
      <c r="H17" s="79">
        <f>F17*G17</f>
        <v>0</v>
      </c>
      <c r="I17" s="80"/>
    </row>
    <row r="18" spans="1:9" s="81" customFormat="1" ht="12.75">
      <c r="A18" s="73">
        <v>9</v>
      </c>
      <c r="B18" s="74" t="s">
        <v>136</v>
      </c>
      <c r="C18" s="75" t="s">
        <v>138</v>
      </c>
      <c r="D18" s="76" t="s">
        <v>139</v>
      </c>
      <c r="E18" s="77" t="s">
        <v>1</v>
      </c>
      <c r="F18" s="93"/>
      <c r="G18" s="78">
        <v>200</v>
      </c>
      <c r="H18" s="79">
        <f>F18*G18</f>
        <v>0</v>
      </c>
      <c r="I18" s="80"/>
    </row>
    <row r="19" spans="1:9" s="81" customFormat="1" ht="12.75">
      <c r="A19" s="73">
        <v>10</v>
      </c>
      <c r="B19" s="74" t="s">
        <v>144</v>
      </c>
      <c r="C19" s="75" t="s">
        <v>145</v>
      </c>
      <c r="D19" s="76" t="s">
        <v>3</v>
      </c>
      <c r="E19" s="77" t="s">
        <v>1</v>
      </c>
      <c r="F19" s="93"/>
      <c r="G19" s="78">
        <v>100</v>
      </c>
      <c r="H19" s="79">
        <f>F19*G19</f>
        <v>0</v>
      </c>
      <c r="I19" s="80"/>
    </row>
    <row r="20" spans="1:9" s="81" customFormat="1" ht="12.75">
      <c r="A20" s="73">
        <v>11</v>
      </c>
      <c r="B20" s="91" t="s">
        <v>30</v>
      </c>
      <c r="C20" s="75" t="s">
        <v>126</v>
      </c>
      <c r="D20" s="76" t="s">
        <v>8</v>
      </c>
      <c r="E20" s="77" t="s">
        <v>2</v>
      </c>
      <c r="F20" s="93"/>
      <c r="G20" s="78">
        <v>400</v>
      </c>
      <c r="H20" s="79">
        <f t="shared" si="0"/>
        <v>0</v>
      </c>
      <c r="I20" s="80"/>
    </row>
    <row r="21" spans="1:9" ht="22.5">
      <c r="A21" s="24">
        <v>12</v>
      </c>
      <c r="B21" s="51" t="s">
        <v>31</v>
      </c>
      <c r="C21" s="50" t="s">
        <v>47</v>
      </c>
      <c r="D21" s="47" t="s">
        <v>32</v>
      </c>
      <c r="E21" s="53" t="s">
        <v>2</v>
      </c>
      <c r="F21" s="93"/>
      <c r="G21" s="46">
        <v>400</v>
      </c>
      <c r="H21" s="29">
        <f t="shared" si="0"/>
        <v>0</v>
      </c>
      <c r="I21" s="30"/>
    </row>
    <row r="22" spans="1:9" ht="22.5">
      <c r="A22" s="24">
        <v>13</v>
      </c>
      <c r="B22" s="51" t="s">
        <v>23</v>
      </c>
      <c r="C22" s="50" t="s">
        <v>33</v>
      </c>
      <c r="D22" s="47" t="s">
        <v>157</v>
      </c>
      <c r="E22" s="53" t="s">
        <v>2</v>
      </c>
      <c r="F22" s="93"/>
      <c r="G22" s="46">
        <v>30</v>
      </c>
      <c r="H22" s="29">
        <f t="shared" si="0"/>
        <v>0</v>
      </c>
      <c r="I22" s="30"/>
    </row>
    <row r="23" spans="1:9" ht="12.75">
      <c r="A23" s="24">
        <v>14</v>
      </c>
      <c r="B23" s="51" t="s">
        <v>207</v>
      </c>
      <c r="C23" s="50" t="s">
        <v>208</v>
      </c>
      <c r="D23" s="47" t="s">
        <v>206</v>
      </c>
      <c r="E23" s="53" t="s">
        <v>2</v>
      </c>
      <c r="F23" s="93"/>
      <c r="G23" s="46">
        <v>130</v>
      </c>
      <c r="H23" s="29">
        <f t="shared" si="0"/>
        <v>0</v>
      </c>
      <c r="I23" s="30"/>
    </row>
    <row r="24" spans="1:9" ht="12.75">
      <c r="A24" s="24">
        <v>15</v>
      </c>
      <c r="B24" s="27" t="s">
        <v>140</v>
      </c>
      <c r="C24" s="50" t="s">
        <v>141</v>
      </c>
      <c r="D24" s="47" t="s">
        <v>3</v>
      </c>
      <c r="E24" s="48" t="s">
        <v>1</v>
      </c>
      <c r="F24" s="93"/>
      <c r="G24" s="46">
        <v>800</v>
      </c>
      <c r="H24" s="29">
        <f t="shared" si="0"/>
        <v>0</v>
      </c>
      <c r="I24" s="30"/>
    </row>
    <row r="25" spans="1:9" s="81" customFormat="1" ht="22.5">
      <c r="A25" s="73">
        <v>16</v>
      </c>
      <c r="B25" s="91" t="s">
        <v>69</v>
      </c>
      <c r="C25" s="75" t="s">
        <v>66</v>
      </c>
      <c r="D25" s="76" t="s">
        <v>3</v>
      </c>
      <c r="E25" s="77" t="s">
        <v>1</v>
      </c>
      <c r="F25" s="93"/>
      <c r="G25" s="78">
        <v>400</v>
      </c>
      <c r="H25" s="79">
        <f t="shared" si="0"/>
        <v>0</v>
      </c>
      <c r="I25" s="80"/>
    </row>
    <row r="26" spans="1:9" s="81" customFormat="1" ht="12.75">
      <c r="A26" s="73">
        <v>17</v>
      </c>
      <c r="B26" s="91" t="s">
        <v>68</v>
      </c>
      <c r="C26" s="75" t="s">
        <v>65</v>
      </c>
      <c r="D26" s="76" t="s">
        <v>3</v>
      </c>
      <c r="E26" s="77" t="s">
        <v>1</v>
      </c>
      <c r="F26" s="93"/>
      <c r="G26" s="78">
        <v>300</v>
      </c>
      <c r="H26" s="79">
        <f t="shared" si="0"/>
        <v>0</v>
      </c>
      <c r="I26" s="80"/>
    </row>
    <row r="27" spans="1:9" s="81" customFormat="1" ht="12.75">
      <c r="A27" s="73">
        <v>18</v>
      </c>
      <c r="B27" s="91" t="s">
        <v>197</v>
      </c>
      <c r="C27" s="75" t="s">
        <v>198</v>
      </c>
      <c r="D27" s="76" t="s">
        <v>3</v>
      </c>
      <c r="E27" s="77" t="s">
        <v>1</v>
      </c>
      <c r="F27" s="93"/>
      <c r="G27" s="78">
        <v>100</v>
      </c>
      <c r="H27" s="79">
        <f t="shared" si="0"/>
        <v>0</v>
      </c>
      <c r="I27" s="80"/>
    </row>
    <row r="28" spans="1:9" s="81" customFormat="1" ht="12.75">
      <c r="A28" s="73">
        <v>19</v>
      </c>
      <c r="B28" s="91" t="s">
        <v>197</v>
      </c>
      <c r="C28" s="75" t="s">
        <v>199</v>
      </c>
      <c r="D28" s="76" t="s">
        <v>3</v>
      </c>
      <c r="E28" s="77" t="s">
        <v>1</v>
      </c>
      <c r="F28" s="93"/>
      <c r="G28" s="78">
        <v>400</v>
      </c>
      <c r="H28" s="79">
        <f t="shared" si="0"/>
        <v>0</v>
      </c>
      <c r="I28" s="80"/>
    </row>
    <row r="29" spans="1:9" ht="12.75">
      <c r="A29" s="24">
        <v>20</v>
      </c>
      <c r="B29" s="51" t="s">
        <v>21</v>
      </c>
      <c r="C29" s="50" t="s">
        <v>112</v>
      </c>
      <c r="D29" s="47" t="s">
        <v>3</v>
      </c>
      <c r="E29" s="28" t="s">
        <v>1</v>
      </c>
      <c r="F29" s="93"/>
      <c r="G29" s="46">
        <v>600</v>
      </c>
      <c r="H29" s="29">
        <f t="shared" si="0"/>
        <v>0</v>
      </c>
      <c r="I29" s="30"/>
    </row>
    <row r="30" spans="1:9" ht="22.5">
      <c r="A30" s="24">
        <v>21</v>
      </c>
      <c r="B30" s="27" t="s">
        <v>48</v>
      </c>
      <c r="C30" s="50" t="s">
        <v>159</v>
      </c>
      <c r="D30" s="47" t="s">
        <v>3</v>
      </c>
      <c r="E30" s="48" t="s">
        <v>1</v>
      </c>
      <c r="F30" s="93"/>
      <c r="G30" s="46">
        <v>4000</v>
      </c>
      <c r="H30" s="29">
        <f t="shared" si="0"/>
        <v>0</v>
      </c>
      <c r="I30" s="30"/>
    </row>
    <row r="31" spans="1:9" ht="12.75">
      <c r="A31" s="24">
        <v>22</v>
      </c>
      <c r="B31" s="51" t="s">
        <v>49</v>
      </c>
      <c r="C31" s="50" t="s">
        <v>158</v>
      </c>
      <c r="D31" s="47" t="s">
        <v>3</v>
      </c>
      <c r="E31" s="28" t="s">
        <v>1</v>
      </c>
      <c r="F31" s="93"/>
      <c r="G31" s="46">
        <v>1000</v>
      </c>
      <c r="H31" s="29">
        <f t="shared" si="0"/>
        <v>0</v>
      </c>
      <c r="I31" s="30"/>
    </row>
    <row r="32" spans="1:9" ht="12.75">
      <c r="A32" s="24">
        <v>23</v>
      </c>
      <c r="B32" s="51" t="s">
        <v>27</v>
      </c>
      <c r="C32" s="50" t="s">
        <v>34</v>
      </c>
      <c r="D32" s="47" t="s">
        <v>3</v>
      </c>
      <c r="E32" s="28" t="s">
        <v>1</v>
      </c>
      <c r="F32" s="93"/>
      <c r="G32" s="46">
        <v>60</v>
      </c>
      <c r="H32" s="29">
        <f t="shared" si="0"/>
        <v>0</v>
      </c>
      <c r="I32" s="30"/>
    </row>
    <row r="33" spans="1:9" s="81" customFormat="1" ht="22.5">
      <c r="A33" s="73">
        <v>24</v>
      </c>
      <c r="B33" s="74" t="s">
        <v>28</v>
      </c>
      <c r="C33" s="75" t="s">
        <v>129</v>
      </c>
      <c r="D33" s="76" t="s">
        <v>8</v>
      </c>
      <c r="E33" s="77" t="s">
        <v>2</v>
      </c>
      <c r="F33" s="93"/>
      <c r="G33" s="78">
        <v>30</v>
      </c>
      <c r="H33" s="79">
        <f t="shared" si="0"/>
        <v>0</v>
      </c>
      <c r="I33" s="80"/>
    </row>
    <row r="34" spans="1:9" s="81" customFormat="1" ht="12.75">
      <c r="A34" s="73">
        <v>25</v>
      </c>
      <c r="B34" s="74" t="s">
        <v>211</v>
      </c>
      <c r="C34" s="75" t="s">
        <v>212</v>
      </c>
      <c r="D34" s="76" t="s">
        <v>3</v>
      </c>
      <c r="E34" s="77" t="s">
        <v>1</v>
      </c>
      <c r="F34" s="93"/>
      <c r="G34" s="78">
        <v>200</v>
      </c>
      <c r="H34" s="79">
        <f t="shared" si="0"/>
        <v>0</v>
      </c>
      <c r="I34" s="80"/>
    </row>
    <row r="35" spans="1:9" s="81" customFormat="1" ht="12.75">
      <c r="A35" s="73">
        <v>26</v>
      </c>
      <c r="B35" s="74" t="s">
        <v>213</v>
      </c>
      <c r="C35" s="75" t="s">
        <v>214</v>
      </c>
      <c r="D35" s="76" t="s">
        <v>3</v>
      </c>
      <c r="E35" s="77" t="s">
        <v>1</v>
      </c>
      <c r="F35" s="93"/>
      <c r="G35" s="78">
        <v>200</v>
      </c>
      <c r="H35" s="79">
        <f t="shared" si="0"/>
        <v>0</v>
      </c>
      <c r="I35" s="80"/>
    </row>
    <row r="36" spans="1:9" ht="22.5">
      <c r="A36" s="24">
        <v>27</v>
      </c>
      <c r="B36" s="51" t="s">
        <v>105</v>
      </c>
      <c r="C36" s="50" t="s">
        <v>106</v>
      </c>
      <c r="D36" s="47" t="s">
        <v>3</v>
      </c>
      <c r="E36" s="53" t="s">
        <v>1</v>
      </c>
      <c r="F36" s="93"/>
      <c r="G36" s="46">
        <v>200</v>
      </c>
      <c r="H36" s="29">
        <f>F36*G36</f>
        <v>0</v>
      </c>
      <c r="I36" s="30"/>
    </row>
    <row r="37" spans="1:9" ht="12.75">
      <c r="A37" s="24">
        <v>28</v>
      </c>
      <c r="B37" s="51" t="s">
        <v>107</v>
      </c>
      <c r="C37" s="50" t="s">
        <v>160</v>
      </c>
      <c r="D37" s="47" t="s">
        <v>3</v>
      </c>
      <c r="E37" s="53" t="s">
        <v>1</v>
      </c>
      <c r="F37" s="93"/>
      <c r="G37" s="46">
        <v>200</v>
      </c>
      <c r="H37" s="29">
        <f>F37*G37</f>
        <v>0</v>
      </c>
      <c r="I37" s="30"/>
    </row>
    <row r="38" spans="1:9" ht="33.75">
      <c r="A38" s="24">
        <v>29</v>
      </c>
      <c r="B38" s="51" t="s">
        <v>82</v>
      </c>
      <c r="C38" s="50" t="s">
        <v>102</v>
      </c>
      <c r="D38" s="47" t="s">
        <v>3</v>
      </c>
      <c r="E38" s="53" t="s">
        <v>1</v>
      </c>
      <c r="F38" s="93"/>
      <c r="G38" s="46">
        <v>400</v>
      </c>
      <c r="H38" s="29">
        <f t="shared" si="0"/>
        <v>0</v>
      </c>
      <c r="I38" s="30"/>
    </row>
    <row r="39" spans="1:9" ht="33.75">
      <c r="A39" s="24">
        <v>30</v>
      </c>
      <c r="B39" s="51" t="s">
        <v>81</v>
      </c>
      <c r="C39" s="50" t="s">
        <v>161</v>
      </c>
      <c r="D39" s="47" t="s">
        <v>3</v>
      </c>
      <c r="E39" s="53" t="s">
        <v>1</v>
      </c>
      <c r="F39" s="93"/>
      <c r="G39" s="46">
        <v>50</v>
      </c>
      <c r="H39" s="29">
        <f>F39*G39</f>
        <v>0</v>
      </c>
      <c r="I39" s="30"/>
    </row>
    <row r="40" spans="1:9" s="81" customFormat="1" ht="12.75">
      <c r="A40" s="73">
        <v>31</v>
      </c>
      <c r="B40" s="91" t="s">
        <v>162</v>
      </c>
      <c r="C40" s="75" t="s">
        <v>163</v>
      </c>
      <c r="D40" s="76" t="s">
        <v>165</v>
      </c>
      <c r="E40" s="77" t="s">
        <v>2</v>
      </c>
      <c r="F40" s="93"/>
      <c r="G40" s="78">
        <v>10</v>
      </c>
      <c r="H40" s="79">
        <f>F40*G40</f>
        <v>0</v>
      </c>
      <c r="I40" s="80"/>
    </row>
    <row r="41" spans="1:9" s="81" customFormat="1" ht="12.75">
      <c r="A41" s="73">
        <v>32</v>
      </c>
      <c r="B41" s="91" t="s">
        <v>39</v>
      </c>
      <c r="C41" s="75" t="s">
        <v>163</v>
      </c>
      <c r="D41" s="76" t="s">
        <v>3</v>
      </c>
      <c r="E41" s="77" t="s">
        <v>1</v>
      </c>
      <c r="F41" s="93"/>
      <c r="G41" s="78">
        <v>1200</v>
      </c>
      <c r="H41" s="79">
        <f aca="true" t="shared" si="1" ref="H41:H74">F41*G41</f>
        <v>0</v>
      </c>
      <c r="I41" s="80"/>
    </row>
    <row r="42" spans="1:9" s="81" customFormat="1" ht="12.75">
      <c r="A42" s="73">
        <v>33</v>
      </c>
      <c r="B42" s="91" t="s">
        <v>40</v>
      </c>
      <c r="C42" s="75" t="s">
        <v>163</v>
      </c>
      <c r="D42" s="76" t="s">
        <v>157</v>
      </c>
      <c r="E42" s="77" t="s">
        <v>2</v>
      </c>
      <c r="F42" s="93"/>
      <c r="G42" s="78">
        <v>25</v>
      </c>
      <c r="H42" s="79">
        <f t="shared" si="1"/>
        <v>0</v>
      </c>
      <c r="I42" s="80"/>
    </row>
    <row r="43" spans="1:9" ht="22.5">
      <c r="A43" s="24">
        <v>34</v>
      </c>
      <c r="B43" s="27" t="s">
        <v>67</v>
      </c>
      <c r="C43" s="50" t="s">
        <v>166</v>
      </c>
      <c r="D43" s="47" t="s">
        <v>3</v>
      </c>
      <c r="E43" s="48" t="s">
        <v>1</v>
      </c>
      <c r="F43" s="93"/>
      <c r="G43" s="46">
        <v>50</v>
      </c>
      <c r="H43" s="29">
        <f t="shared" si="1"/>
        <v>0</v>
      </c>
      <c r="I43" s="30"/>
    </row>
    <row r="44" spans="1:9" ht="22.5">
      <c r="A44" s="24">
        <v>35</v>
      </c>
      <c r="B44" s="63" t="s">
        <v>99</v>
      </c>
      <c r="C44" s="49" t="s">
        <v>167</v>
      </c>
      <c r="D44" s="47" t="s">
        <v>3</v>
      </c>
      <c r="E44" s="64" t="s">
        <v>1</v>
      </c>
      <c r="F44" s="97"/>
      <c r="G44" s="45">
        <v>200</v>
      </c>
      <c r="H44" s="25">
        <f>F44*G44</f>
        <v>0</v>
      </c>
      <c r="I44" s="26"/>
    </row>
    <row r="45" spans="1:9" ht="12.75">
      <c r="A45" s="24">
        <v>36</v>
      </c>
      <c r="B45" s="27" t="s">
        <v>94</v>
      </c>
      <c r="C45" s="50" t="s">
        <v>95</v>
      </c>
      <c r="D45" s="47" t="s">
        <v>3</v>
      </c>
      <c r="E45" s="48" t="s">
        <v>1</v>
      </c>
      <c r="F45" s="93"/>
      <c r="G45" s="46">
        <v>20</v>
      </c>
      <c r="H45" s="29">
        <f>F45*G45</f>
        <v>0</v>
      </c>
      <c r="I45" s="30"/>
    </row>
    <row r="46" spans="1:9" s="81" customFormat="1" ht="12.75">
      <c r="A46" s="73">
        <v>37</v>
      </c>
      <c r="B46" s="74" t="s">
        <v>189</v>
      </c>
      <c r="C46" s="75" t="s">
        <v>190</v>
      </c>
      <c r="D46" s="76" t="s">
        <v>194</v>
      </c>
      <c r="E46" s="77" t="s">
        <v>1</v>
      </c>
      <c r="F46" s="93"/>
      <c r="G46" s="78">
        <v>60</v>
      </c>
      <c r="H46" s="79">
        <f>F46*G46</f>
        <v>0</v>
      </c>
      <c r="I46" s="80"/>
    </row>
    <row r="47" spans="1:9" ht="12.75">
      <c r="A47" s="24">
        <v>38</v>
      </c>
      <c r="B47" s="27" t="s">
        <v>188</v>
      </c>
      <c r="C47" s="50" t="s">
        <v>187</v>
      </c>
      <c r="D47" s="47" t="s">
        <v>164</v>
      </c>
      <c r="E47" s="48" t="s">
        <v>1</v>
      </c>
      <c r="F47" s="93"/>
      <c r="G47" s="46">
        <v>200</v>
      </c>
      <c r="H47" s="29">
        <f>F47*G47</f>
        <v>0</v>
      </c>
      <c r="I47" s="30"/>
    </row>
    <row r="48" spans="1:9" s="81" customFormat="1" ht="12.75">
      <c r="A48" s="73">
        <v>39</v>
      </c>
      <c r="B48" s="74" t="s">
        <v>153</v>
      </c>
      <c r="C48" s="75" t="s">
        <v>127</v>
      </c>
      <c r="D48" s="76" t="s">
        <v>8</v>
      </c>
      <c r="E48" s="77" t="s">
        <v>2</v>
      </c>
      <c r="F48" s="93"/>
      <c r="G48" s="78">
        <v>50</v>
      </c>
      <c r="H48" s="79">
        <f t="shared" si="1"/>
        <v>0</v>
      </c>
      <c r="I48" s="80"/>
    </row>
    <row r="49" spans="1:9" s="81" customFormat="1" ht="12.75">
      <c r="A49" s="73">
        <v>40</v>
      </c>
      <c r="B49" s="74" t="s">
        <v>153</v>
      </c>
      <c r="C49" s="75" t="s">
        <v>128</v>
      </c>
      <c r="D49" s="76" t="s">
        <v>8</v>
      </c>
      <c r="E49" s="77" t="s">
        <v>2</v>
      </c>
      <c r="F49" s="93"/>
      <c r="G49" s="78">
        <v>50</v>
      </c>
      <c r="H49" s="79">
        <f t="shared" si="1"/>
        <v>0</v>
      </c>
      <c r="I49" s="80"/>
    </row>
    <row r="50" spans="1:9" ht="22.5">
      <c r="A50" s="24">
        <v>41</v>
      </c>
      <c r="B50" s="27" t="s">
        <v>70</v>
      </c>
      <c r="C50" s="50" t="s">
        <v>168</v>
      </c>
      <c r="D50" s="47" t="s">
        <v>3</v>
      </c>
      <c r="E50" s="48" t="s">
        <v>1</v>
      </c>
      <c r="F50" s="93"/>
      <c r="G50" s="46">
        <v>150</v>
      </c>
      <c r="H50" s="29">
        <f t="shared" si="1"/>
        <v>0</v>
      </c>
      <c r="I50" s="30"/>
    </row>
    <row r="51" spans="1:9" s="81" customFormat="1" ht="12.75">
      <c r="A51" s="73">
        <v>42</v>
      </c>
      <c r="B51" s="74" t="s">
        <v>116</v>
      </c>
      <c r="C51" s="75" t="s">
        <v>134</v>
      </c>
      <c r="D51" s="76" t="s">
        <v>165</v>
      </c>
      <c r="E51" s="77" t="s">
        <v>2</v>
      </c>
      <c r="F51" s="93"/>
      <c r="G51" s="78">
        <v>10</v>
      </c>
      <c r="H51" s="79">
        <f t="shared" si="1"/>
        <v>0</v>
      </c>
      <c r="I51" s="80"/>
    </row>
    <row r="52" spans="1:9" s="81" customFormat="1" ht="12.75">
      <c r="A52" s="73">
        <v>43</v>
      </c>
      <c r="B52" s="91" t="s">
        <v>84</v>
      </c>
      <c r="C52" s="75" t="s">
        <v>85</v>
      </c>
      <c r="D52" s="76" t="s">
        <v>164</v>
      </c>
      <c r="E52" s="92" t="s">
        <v>1</v>
      </c>
      <c r="F52" s="93"/>
      <c r="G52" s="78">
        <v>11000</v>
      </c>
      <c r="H52" s="79">
        <f>F52*G52</f>
        <v>0</v>
      </c>
      <c r="I52" s="80"/>
    </row>
    <row r="53" spans="1:9" s="81" customFormat="1" ht="12.75">
      <c r="A53" s="73">
        <v>44</v>
      </c>
      <c r="B53" s="91" t="s">
        <v>83</v>
      </c>
      <c r="C53" s="75" t="s">
        <v>86</v>
      </c>
      <c r="D53" s="76" t="s">
        <v>164</v>
      </c>
      <c r="E53" s="92" t="s">
        <v>1</v>
      </c>
      <c r="F53" s="93"/>
      <c r="G53" s="78">
        <v>2000</v>
      </c>
      <c r="H53" s="79">
        <f>F53*G53</f>
        <v>0</v>
      </c>
      <c r="I53" s="80"/>
    </row>
    <row r="54" spans="1:9" s="81" customFormat="1" ht="12.75">
      <c r="A54" s="73">
        <v>45</v>
      </c>
      <c r="B54" s="91" t="s">
        <v>87</v>
      </c>
      <c r="C54" s="75" t="s">
        <v>88</v>
      </c>
      <c r="D54" s="76" t="s">
        <v>164</v>
      </c>
      <c r="E54" s="92" t="s">
        <v>1</v>
      </c>
      <c r="F54" s="93"/>
      <c r="G54" s="78">
        <v>25000</v>
      </c>
      <c r="H54" s="79">
        <f>F54*G54</f>
        <v>0</v>
      </c>
      <c r="I54" s="80"/>
    </row>
    <row r="55" spans="1:9" s="81" customFormat="1" ht="12.75">
      <c r="A55" s="73">
        <v>46</v>
      </c>
      <c r="B55" s="91" t="s">
        <v>77</v>
      </c>
      <c r="C55" s="75" t="s">
        <v>89</v>
      </c>
      <c r="D55" s="76" t="s">
        <v>164</v>
      </c>
      <c r="E55" s="92" t="s">
        <v>1</v>
      </c>
      <c r="F55" s="93"/>
      <c r="G55" s="78">
        <v>3000</v>
      </c>
      <c r="H55" s="79">
        <f t="shared" si="1"/>
        <v>0</v>
      </c>
      <c r="I55" s="80"/>
    </row>
    <row r="56" spans="1:9" ht="22.5">
      <c r="A56" s="24">
        <v>47</v>
      </c>
      <c r="B56" s="31" t="s">
        <v>50</v>
      </c>
      <c r="C56" s="50" t="s">
        <v>38</v>
      </c>
      <c r="D56" s="47" t="s">
        <v>20</v>
      </c>
      <c r="E56" s="48" t="s">
        <v>2</v>
      </c>
      <c r="F56" s="93"/>
      <c r="G56" s="46">
        <v>100</v>
      </c>
      <c r="H56" s="29">
        <f>F56*G56</f>
        <v>0</v>
      </c>
      <c r="I56" s="30"/>
    </row>
    <row r="57" spans="1:9" ht="12.75">
      <c r="A57" s="24">
        <v>48</v>
      </c>
      <c r="B57" s="31" t="s">
        <v>200</v>
      </c>
      <c r="C57" s="50" t="s">
        <v>200</v>
      </c>
      <c r="D57" s="47" t="s">
        <v>3</v>
      </c>
      <c r="E57" s="48" t="s">
        <v>1</v>
      </c>
      <c r="F57" s="93"/>
      <c r="G57" s="46">
        <v>200</v>
      </c>
      <c r="H57" s="29">
        <f>F57*G57</f>
        <v>0</v>
      </c>
      <c r="I57" s="30"/>
    </row>
    <row r="58" spans="1:9" ht="12.75">
      <c r="A58" s="24">
        <v>49</v>
      </c>
      <c r="B58" s="31" t="s">
        <v>201</v>
      </c>
      <c r="C58" s="50" t="s">
        <v>201</v>
      </c>
      <c r="D58" s="47" t="s">
        <v>3</v>
      </c>
      <c r="E58" s="48" t="s">
        <v>1</v>
      </c>
      <c r="F58" s="93"/>
      <c r="G58" s="46">
        <v>40</v>
      </c>
      <c r="H58" s="29">
        <f>F58*G58</f>
        <v>0</v>
      </c>
      <c r="I58" s="30"/>
    </row>
    <row r="59" spans="1:9" ht="12.75">
      <c r="A59" s="24">
        <v>50</v>
      </c>
      <c r="B59" s="31" t="s">
        <v>91</v>
      </c>
      <c r="C59" s="50" t="s">
        <v>108</v>
      </c>
      <c r="D59" s="47" t="s">
        <v>90</v>
      </c>
      <c r="E59" s="48" t="s">
        <v>2</v>
      </c>
      <c r="F59" s="93"/>
      <c r="G59" s="46">
        <v>10</v>
      </c>
      <c r="H59" s="29">
        <f>F59*G59</f>
        <v>0</v>
      </c>
      <c r="I59" s="30"/>
    </row>
    <row r="60" spans="1:9" ht="22.5">
      <c r="A60" s="24">
        <v>51</v>
      </c>
      <c r="B60" s="27" t="s">
        <v>96</v>
      </c>
      <c r="C60" s="50" t="s">
        <v>98</v>
      </c>
      <c r="D60" s="47" t="s">
        <v>3</v>
      </c>
      <c r="E60" s="48" t="s">
        <v>1</v>
      </c>
      <c r="F60" s="93"/>
      <c r="G60" s="46">
        <v>120</v>
      </c>
      <c r="H60" s="29">
        <f>F60*G60</f>
        <v>0</v>
      </c>
      <c r="I60" s="30"/>
    </row>
    <row r="61" spans="1:9" s="81" customFormat="1" ht="19.9" customHeight="1">
      <c r="A61" s="73">
        <v>52</v>
      </c>
      <c r="B61" s="91" t="s">
        <v>146</v>
      </c>
      <c r="C61" s="75" t="s">
        <v>169</v>
      </c>
      <c r="D61" s="76" t="s">
        <v>3</v>
      </c>
      <c r="E61" s="92" t="s">
        <v>1</v>
      </c>
      <c r="F61" s="93"/>
      <c r="G61" s="78">
        <v>1000</v>
      </c>
      <c r="H61" s="79">
        <f t="shared" si="1"/>
        <v>0</v>
      </c>
      <c r="I61" s="80"/>
    </row>
    <row r="62" spans="1:9" s="81" customFormat="1" ht="18.6" customHeight="1">
      <c r="A62" s="73">
        <v>53</v>
      </c>
      <c r="B62" s="91" t="s">
        <v>147</v>
      </c>
      <c r="C62" s="75" t="s">
        <v>170</v>
      </c>
      <c r="D62" s="76" t="s">
        <v>3</v>
      </c>
      <c r="E62" s="92" t="s">
        <v>1</v>
      </c>
      <c r="F62" s="93"/>
      <c r="G62" s="78">
        <v>500</v>
      </c>
      <c r="H62" s="79">
        <f t="shared" si="1"/>
        <v>0</v>
      </c>
      <c r="I62" s="80"/>
    </row>
    <row r="63" spans="1:9" s="81" customFormat="1" ht="18.6" customHeight="1">
      <c r="A63" s="73">
        <v>54</v>
      </c>
      <c r="B63" s="91" t="s">
        <v>148</v>
      </c>
      <c r="C63" s="75" t="s">
        <v>171</v>
      </c>
      <c r="D63" s="76" t="s">
        <v>3</v>
      </c>
      <c r="E63" s="92" t="s">
        <v>1</v>
      </c>
      <c r="F63" s="93"/>
      <c r="G63" s="78">
        <v>600</v>
      </c>
      <c r="H63" s="79">
        <f t="shared" si="1"/>
        <v>0</v>
      </c>
      <c r="I63" s="80"/>
    </row>
    <row r="64" spans="1:9" s="81" customFormat="1" ht="18.6" customHeight="1">
      <c r="A64" s="73">
        <v>55</v>
      </c>
      <c r="B64" s="91" t="s">
        <v>149</v>
      </c>
      <c r="C64" s="75" t="s">
        <v>172</v>
      </c>
      <c r="D64" s="76" t="s">
        <v>3</v>
      </c>
      <c r="E64" s="92" t="s">
        <v>1</v>
      </c>
      <c r="F64" s="93"/>
      <c r="G64" s="78">
        <v>1000</v>
      </c>
      <c r="H64" s="79">
        <f t="shared" si="1"/>
        <v>0</v>
      </c>
      <c r="I64" s="80"/>
    </row>
    <row r="65" spans="1:9" s="81" customFormat="1" ht="12.75">
      <c r="A65" s="73">
        <v>56</v>
      </c>
      <c r="B65" s="91" t="s">
        <v>56</v>
      </c>
      <c r="C65" s="75" t="s">
        <v>97</v>
      </c>
      <c r="D65" s="76" t="s">
        <v>3</v>
      </c>
      <c r="E65" s="77" t="s">
        <v>1</v>
      </c>
      <c r="F65" s="93"/>
      <c r="G65" s="78">
        <v>1000</v>
      </c>
      <c r="H65" s="79">
        <f t="shared" si="1"/>
        <v>0</v>
      </c>
      <c r="I65" s="80"/>
    </row>
    <row r="66" spans="1:9" ht="22.5">
      <c r="A66" s="24">
        <v>57</v>
      </c>
      <c r="B66" s="51" t="s">
        <v>51</v>
      </c>
      <c r="C66" s="50" t="s">
        <v>53</v>
      </c>
      <c r="D66" s="47" t="s">
        <v>3</v>
      </c>
      <c r="E66" s="28" t="s">
        <v>1</v>
      </c>
      <c r="F66" s="93"/>
      <c r="G66" s="46">
        <v>200</v>
      </c>
      <c r="H66" s="29">
        <f>F66*G66</f>
        <v>0</v>
      </c>
      <c r="I66" s="30"/>
    </row>
    <row r="67" spans="1:9" ht="22.5">
      <c r="A67" s="24">
        <v>58</v>
      </c>
      <c r="B67" s="51" t="s">
        <v>52</v>
      </c>
      <c r="C67" s="50" t="s">
        <v>54</v>
      </c>
      <c r="D67" s="47" t="s">
        <v>3</v>
      </c>
      <c r="E67" s="28" t="s">
        <v>1</v>
      </c>
      <c r="F67" s="93"/>
      <c r="G67" s="46">
        <v>800</v>
      </c>
      <c r="H67" s="29">
        <f t="shared" si="1"/>
        <v>0</v>
      </c>
      <c r="I67" s="30"/>
    </row>
    <row r="68" spans="1:9" ht="33.75">
      <c r="A68" s="24">
        <v>59</v>
      </c>
      <c r="B68" s="51" t="s">
        <v>55</v>
      </c>
      <c r="C68" s="50" t="s">
        <v>173</v>
      </c>
      <c r="D68" s="47" t="s">
        <v>3</v>
      </c>
      <c r="E68" s="53" t="s">
        <v>1</v>
      </c>
      <c r="F68" s="93"/>
      <c r="G68" s="46">
        <v>30</v>
      </c>
      <c r="H68" s="29">
        <f t="shared" si="1"/>
        <v>0</v>
      </c>
      <c r="I68" s="30"/>
    </row>
    <row r="69" spans="1:9" ht="33.75">
      <c r="A69" s="24">
        <v>60</v>
      </c>
      <c r="B69" s="51" t="s">
        <v>57</v>
      </c>
      <c r="C69" s="50" t="s">
        <v>174</v>
      </c>
      <c r="D69" s="47" t="s">
        <v>3</v>
      </c>
      <c r="E69" s="53" t="s">
        <v>1</v>
      </c>
      <c r="F69" s="93"/>
      <c r="G69" s="46">
        <v>100</v>
      </c>
      <c r="H69" s="29">
        <f>F69*G69</f>
        <v>0</v>
      </c>
      <c r="I69" s="30"/>
    </row>
    <row r="70" spans="1:9" ht="12.75">
      <c r="A70" s="24">
        <v>61</v>
      </c>
      <c r="B70" s="51" t="s">
        <v>209</v>
      </c>
      <c r="C70" s="50" t="s">
        <v>210</v>
      </c>
      <c r="D70" s="47" t="s">
        <v>3</v>
      </c>
      <c r="E70" s="53" t="s">
        <v>1</v>
      </c>
      <c r="F70" s="93"/>
      <c r="G70" s="46">
        <v>40</v>
      </c>
      <c r="H70" s="29">
        <f>F70*G70</f>
        <v>0</v>
      </c>
      <c r="I70" s="30"/>
    </row>
    <row r="71" spans="1:9" s="81" customFormat="1" ht="12.75">
      <c r="A71" s="73">
        <v>62</v>
      </c>
      <c r="B71" s="91" t="s">
        <v>142</v>
      </c>
      <c r="C71" s="75" t="s">
        <v>143</v>
      </c>
      <c r="D71" s="76" t="s">
        <v>3</v>
      </c>
      <c r="E71" s="77" t="s">
        <v>1</v>
      </c>
      <c r="F71" s="93"/>
      <c r="G71" s="78">
        <v>200</v>
      </c>
      <c r="H71" s="79">
        <f t="shared" si="1"/>
        <v>0</v>
      </c>
      <c r="I71" s="80"/>
    </row>
    <row r="72" spans="1:9" ht="33.75">
      <c r="A72" s="24">
        <v>63</v>
      </c>
      <c r="B72" s="51" t="s">
        <v>92</v>
      </c>
      <c r="C72" s="50" t="s">
        <v>93</v>
      </c>
      <c r="D72" s="47" t="s">
        <v>8</v>
      </c>
      <c r="E72" s="48" t="s">
        <v>2</v>
      </c>
      <c r="F72" s="93"/>
      <c r="G72" s="46">
        <v>160</v>
      </c>
      <c r="H72" s="29">
        <f aca="true" t="shared" si="2" ref="H72">F72*G72</f>
        <v>0</v>
      </c>
      <c r="I72" s="30"/>
    </row>
    <row r="73" spans="1:9" s="81" customFormat="1" ht="26.45" customHeight="1">
      <c r="A73" s="73">
        <v>64</v>
      </c>
      <c r="B73" s="91" t="s">
        <v>118</v>
      </c>
      <c r="C73" s="95" t="s">
        <v>121</v>
      </c>
      <c r="D73" s="76" t="s">
        <v>119</v>
      </c>
      <c r="E73" s="77" t="s">
        <v>120</v>
      </c>
      <c r="F73" s="93"/>
      <c r="G73" s="78">
        <v>400</v>
      </c>
      <c r="H73" s="79">
        <f t="shared" si="1"/>
        <v>0</v>
      </c>
      <c r="I73" s="80"/>
    </row>
    <row r="74" spans="1:9" ht="12.75">
      <c r="A74" s="24">
        <v>65</v>
      </c>
      <c r="B74" s="51" t="s">
        <v>103</v>
      </c>
      <c r="C74" s="50" t="s">
        <v>125</v>
      </c>
      <c r="D74" s="47" t="s">
        <v>3</v>
      </c>
      <c r="E74" s="48" t="s">
        <v>1</v>
      </c>
      <c r="F74" s="93"/>
      <c r="G74" s="46">
        <v>3000</v>
      </c>
      <c r="H74" s="94">
        <f t="shared" si="1"/>
        <v>0</v>
      </c>
      <c r="I74" s="30"/>
    </row>
    <row r="75" spans="1:9" ht="22.5">
      <c r="A75" s="24">
        <v>66</v>
      </c>
      <c r="B75" s="51" t="s">
        <v>104</v>
      </c>
      <c r="C75" s="50" t="s">
        <v>124</v>
      </c>
      <c r="D75" s="47" t="s">
        <v>3</v>
      </c>
      <c r="E75" s="48" t="s">
        <v>1</v>
      </c>
      <c r="F75" s="93"/>
      <c r="G75" s="46">
        <v>500</v>
      </c>
      <c r="H75" s="94">
        <f aca="true" t="shared" si="3" ref="H75:H101">F75*G75</f>
        <v>0</v>
      </c>
      <c r="I75" s="30"/>
    </row>
    <row r="76" spans="1:9" ht="12.75">
      <c r="A76" s="24">
        <v>67</v>
      </c>
      <c r="B76" s="51" t="s">
        <v>22</v>
      </c>
      <c r="C76" s="50" t="s">
        <v>123</v>
      </c>
      <c r="D76" s="47" t="s">
        <v>3</v>
      </c>
      <c r="E76" s="28" t="s">
        <v>1</v>
      </c>
      <c r="F76" s="93"/>
      <c r="G76" s="46">
        <v>400</v>
      </c>
      <c r="H76" s="29">
        <f t="shared" si="3"/>
        <v>0</v>
      </c>
      <c r="I76" s="30"/>
    </row>
    <row r="77" spans="1:9" ht="12.75">
      <c r="A77" s="24">
        <v>68</v>
      </c>
      <c r="B77" s="51" t="s">
        <v>35</v>
      </c>
      <c r="C77" s="50" t="s">
        <v>122</v>
      </c>
      <c r="D77" s="47" t="s">
        <v>3</v>
      </c>
      <c r="E77" s="53" t="s">
        <v>1</v>
      </c>
      <c r="F77" s="93"/>
      <c r="G77" s="46">
        <v>50</v>
      </c>
      <c r="H77" s="29">
        <f t="shared" si="3"/>
        <v>0</v>
      </c>
      <c r="I77" s="30"/>
    </row>
    <row r="78" spans="1:9" ht="22.5">
      <c r="A78" s="24">
        <v>69</v>
      </c>
      <c r="B78" s="51" t="s">
        <v>26</v>
      </c>
      <c r="C78" s="50" t="s">
        <v>175</v>
      </c>
      <c r="D78" s="47" t="s">
        <v>3</v>
      </c>
      <c r="E78" s="48" t="s">
        <v>1</v>
      </c>
      <c r="F78" s="93"/>
      <c r="G78" s="46">
        <v>200</v>
      </c>
      <c r="H78" s="29">
        <f t="shared" si="3"/>
        <v>0</v>
      </c>
      <c r="I78" s="30"/>
    </row>
    <row r="79" spans="1:9" ht="22.5">
      <c r="A79" s="24">
        <v>70</v>
      </c>
      <c r="B79" s="51" t="s">
        <v>59</v>
      </c>
      <c r="C79" s="50" t="s">
        <v>177</v>
      </c>
      <c r="D79" s="47" t="s">
        <v>164</v>
      </c>
      <c r="E79" s="53" t="s">
        <v>2</v>
      </c>
      <c r="F79" s="93"/>
      <c r="G79" s="46">
        <v>500</v>
      </c>
      <c r="H79" s="29">
        <f t="shared" si="3"/>
        <v>0</v>
      </c>
      <c r="I79" s="30"/>
    </row>
    <row r="80" spans="1:9" ht="22.5">
      <c r="A80" s="24">
        <v>71</v>
      </c>
      <c r="B80" s="51" t="s">
        <v>58</v>
      </c>
      <c r="C80" s="50" t="s">
        <v>176</v>
      </c>
      <c r="D80" s="47" t="s">
        <v>164</v>
      </c>
      <c r="E80" s="48" t="s">
        <v>2</v>
      </c>
      <c r="F80" s="93"/>
      <c r="G80" s="46">
        <v>200</v>
      </c>
      <c r="H80" s="29">
        <f t="shared" si="3"/>
        <v>0</v>
      </c>
      <c r="I80" s="30"/>
    </row>
    <row r="81" spans="1:9" ht="22.5">
      <c r="A81" s="24">
        <v>72</v>
      </c>
      <c r="B81" s="27" t="s">
        <v>178</v>
      </c>
      <c r="C81" s="50" t="s">
        <v>179</v>
      </c>
      <c r="D81" s="47" t="s">
        <v>164</v>
      </c>
      <c r="E81" s="48" t="s">
        <v>2</v>
      </c>
      <c r="F81" s="93"/>
      <c r="G81" s="46">
        <v>50</v>
      </c>
      <c r="H81" s="29">
        <f>F81*G81</f>
        <v>0</v>
      </c>
      <c r="I81" s="30"/>
    </row>
    <row r="82" spans="1:9" ht="12.75">
      <c r="A82" s="24">
        <v>73</v>
      </c>
      <c r="B82" s="27" t="s">
        <v>71</v>
      </c>
      <c r="C82" s="50" t="s">
        <v>36</v>
      </c>
      <c r="D82" s="47" t="s">
        <v>3</v>
      </c>
      <c r="E82" s="28" t="s">
        <v>1</v>
      </c>
      <c r="F82" s="93"/>
      <c r="G82" s="46">
        <v>100</v>
      </c>
      <c r="H82" s="29">
        <f t="shared" si="3"/>
        <v>0</v>
      </c>
      <c r="I82" s="30"/>
    </row>
    <row r="83" spans="1:9" ht="12.75">
      <c r="A83" s="24">
        <v>74</v>
      </c>
      <c r="B83" s="27" t="s">
        <v>72</v>
      </c>
      <c r="C83" s="50" t="s">
        <v>73</v>
      </c>
      <c r="D83" s="47" t="s">
        <v>3</v>
      </c>
      <c r="E83" s="28" t="s">
        <v>1</v>
      </c>
      <c r="F83" s="93"/>
      <c r="G83" s="46">
        <v>100</v>
      </c>
      <c r="H83" s="29">
        <f>F83*G83</f>
        <v>0</v>
      </c>
      <c r="I83" s="30"/>
    </row>
    <row r="84" spans="1:9" ht="12.75">
      <c r="A84" s="24">
        <v>75</v>
      </c>
      <c r="B84" s="51" t="s">
        <v>60</v>
      </c>
      <c r="C84" s="50" t="s">
        <v>151</v>
      </c>
      <c r="D84" s="47" t="s">
        <v>3</v>
      </c>
      <c r="E84" s="48" t="s">
        <v>1</v>
      </c>
      <c r="F84" s="93"/>
      <c r="G84" s="46">
        <v>60</v>
      </c>
      <c r="H84" s="94">
        <f t="shared" si="3"/>
        <v>0</v>
      </c>
      <c r="I84" s="30"/>
    </row>
    <row r="85" spans="1:9" ht="22.5">
      <c r="A85" s="24">
        <v>76</v>
      </c>
      <c r="B85" s="51" t="s">
        <v>113</v>
      </c>
      <c r="C85" s="50" t="s">
        <v>114</v>
      </c>
      <c r="D85" s="47" t="s">
        <v>3</v>
      </c>
      <c r="E85" s="52" t="s">
        <v>1</v>
      </c>
      <c r="F85" s="93"/>
      <c r="G85" s="46">
        <v>100</v>
      </c>
      <c r="H85" s="29">
        <f>F85*G85</f>
        <v>0</v>
      </c>
      <c r="I85" s="30"/>
    </row>
    <row r="86" spans="1:9" ht="22.5">
      <c r="A86" s="24">
        <v>77</v>
      </c>
      <c r="B86" s="27" t="s">
        <v>41</v>
      </c>
      <c r="C86" s="50" t="s">
        <v>109</v>
      </c>
      <c r="D86" s="47" t="s">
        <v>24</v>
      </c>
      <c r="E86" s="48" t="s">
        <v>2</v>
      </c>
      <c r="F86" s="93"/>
      <c r="G86" s="46">
        <v>500</v>
      </c>
      <c r="H86" s="94">
        <f t="shared" si="3"/>
        <v>0</v>
      </c>
      <c r="I86" s="30"/>
    </row>
    <row r="87" spans="1:9" ht="22.5">
      <c r="A87" s="24">
        <v>78</v>
      </c>
      <c r="B87" s="27" t="s">
        <v>180</v>
      </c>
      <c r="C87" s="50" t="s">
        <v>109</v>
      </c>
      <c r="D87" s="47" t="s">
        <v>24</v>
      </c>
      <c r="E87" s="48" t="s">
        <v>2</v>
      </c>
      <c r="F87" s="93"/>
      <c r="G87" s="46">
        <v>200</v>
      </c>
      <c r="H87" s="94">
        <f>F87*G87</f>
        <v>0</v>
      </c>
      <c r="I87" s="30"/>
    </row>
    <row r="88" spans="1:9" ht="22.5">
      <c r="A88" s="24">
        <v>79</v>
      </c>
      <c r="B88" s="27" t="s">
        <v>131</v>
      </c>
      <c r="C88" s="50" t="s">
        <v>110</v>
      </c>
      <c r="D88" s="47" t="s">
        <v>24</v>
      </c>
      <c r="E88" s="48" t="s">
        <v>2</v>
      </c>
      <c r="F88" s="93"/>
      <c r="G88" s="46">
        <v>50</v>
      </c>
      <c r="H88" s="94">
        <f t="shared" si="3"/>
        <v>0</v>
      </c>
      <c r="I88" s="30"/>
    </row>
    <row r="89" spans="1:9" ht="12.75">
      <c r="A89" s="24">
        <v>80</v>
      </c>
      <c r="B89" s="31" t="s">
        <v>61</v>
      </c>
      <c r="C89" s="50" t="s">
        <v>181</v>
      </c>
      <c r="D89" s="47" t="s">
        <v>8</v>
      </c>
      <c r="E89" s="48" t="s">
        <v>2</v>
      </c>
      <c r="F89" s="93"/>
      <c r="G89" s="46">
        <v>200</v>
      </c>
      <c r="H89" s="94">
        <f>F89*G89</f>
        <v>0</v>
      </c>
      <c r="I89" s="30"/>
    </row>
    <row r="90" spans="1:9" ht="12.75">
      <c r="A90" s="24">
        <v>81</v>
      </c>
      <c r="B90" s="31" t="s">
        <v>111</v>
      </c>
      <c r="C90" s="50" t="s">
        <v>182</v>
      </c>
      <c r="D90" s="47" t="s">
        <v>183</v>
      </c>
      <c r="E90" s="48" t="s">
        <v>2</v>
      </c>
      <c r="F90" s="93"/>
      <c r="G90" s="46">
        <v>400</v>
      </c>
      <c r="H90" s="94">
        <f t="shared" si="3"/>
        <v>0</v>
      </c>
      <c r="I90" s="30"/>
    </row>
    <row r="91" spans="1:9" ht="12.75">
      <c r="A91" s="24">
        <v>82</v>
      </c>
      <c r="B91" s="31" t="s">
        <v>193</v>
      </c>
      <c r="C91" s="50" t="s">
        <v>182</v>
      </c>
      <c r="D91" s="47" t="s">
        <v>184</v>
      </c>
      <c r="E91" s="48" t="s">
        <v>2</v>
      </c>
      <c r="F91" s="93"/>
      <c r="G91" s="46">
        <v>300</v>
      </c>
      <c r="H91" s="94">
        <f t="shared" si="3"/>
        <v>0</v>
      </c>
      <c r="I91" s="30"/>
    </row>
    <row r="92" spans="1:9" ht="12.75">
      <c r="A92" s="24">
        <v>83</v>
      </c>
      <c r="B92" s="51" t="s">
        <v>132</v>
      </c>
      <c r="C92" s="50" t="s">
        <v>196</v>
      </c>
      <c r="D92" s="47" t="s">
        <v>133</v>
      </c>
      <c r="E92" s="53" t="s">
        <v>2</v>
      </c>
      <c r="F92" s="93"/>
      <c r="G92" s="46">
        <v>120</v>
      </c>
      <c r="H92" s="94"/>
      <c r="I92" s="30"/>
    </row>
    <row r="93" spans="1:9" ht="12.75">
      <c r="A93" s="24">
        <v>84</v>
      </c>
      <c r="B93" s="51" t="s">
        <v>204</v>
      </c>
      <c r="C93" s="50" t="s">
        <v>205</v>
      </c>
      <c r="D93" s="47" t="s">
        <v>206</v>
      </c>
      <c r="E93" s="53" t="s">
        <v>2</v>
      </c>
      <c r="F93" s="93"/>
      <c r="G93" s="46">
        <v>60</v>
      </c>
      <c r="H93" s="94">
        <f t="shared" si="3"/>
        <v>0</v>
      </c>
      <c r="I93" s="30"/>
    </row>
    <row r="94" spans="1:9" ht="21" customHeight="1">
      <c r="A94" s="24">
        <v>85</v>
      </c>
      <c r="B94" s="51" t="s">
        <v>78</v>
      </c>
      <c r="C94" s="50" t="s">
        <v>79</v>
      </c>
      <c r="D94" s="47" t="s">
        <v>3</v>
      </c>
      <c r="E94" s="53" t="s">
        <v>1</v>
      </c>
      <c r="F94" s="93"/>
      <c r="G94" s="46">
        <v>500</v>
      </c>
      <c r="H94" s="94">
        <f t="shared" si="3"/>
        <v>0</v>
      </c>
      <c r="I94" s="30"/>
    </row>
    <row r="95" spans="1:9" ht="12.75">
      <c r="A95" s="24">
        <v>86</v>
      </c>
      <c r="B95" s="31" t="s">
        <v>185</v>
      </c>
      <c r="C95" s="50" t="s">
        <v>80</v>
      </c>
      <c r="D95" s="47" t="s">
        <v>3</v>
      </c>
      <c r="E95" s="62" t="s">
        <v>1</v>
      </c>
      <c r="F95" s="93"/>
      <c r="G95" s="46">
        <v>2000</v>
      </c>
      <c r="H95" s="94">
        <f t="shared" si="3"/>
        <v>0</v>
      </c>
      <c r="I95" s="30"/>
    </row>
    <row r="96" spans="1:9" ht="12.75">
      <c r="A96" s="24">
        <v>87</v>
      </c>
      <c r="B96" s="27" t="s">
        <v>62</v>
      </c>
      <c r="C96" s="50" t="s">
        <v>63</v>
      </c>
      <c r="D96" s="47" t="s">
        <v>3</v>
      </c>
      <c r="E96" s="48" t="s">
        <v>1</v>
      </c>
      <c r="F96" s="93"/>
      <c r="G96" s="46">
        <v>400</v>
      </c>
      <c r="H96" s="29">
        <f t="shared" si="3"/>
        <v>0</v>
      </c>
      <c r="I96" s="30"/>
    </row>
    <row r="97" spans="1:9" s="81" customFormat="1" ht="12.75">
      <c r="A97" s="73">
        <v>88</v>
      </c>
      <c r="B97" s="74" t="s">
        <v>191</v>
      </c>
      <c r="C97" s="75" t="s">
        <v>192</v>
      </c>
      <c r="D97" s="76" t="s">
        <v>195</v>
      </c>
      <c r="E97" s="77" t="s">
        <v>1</v>
      </c>
      <c r="F97" s="93"/>
      <c r="G97" s="78">
        <v>2500</v>
      </c>
      <c r="H97" s="79">
        <f t="shared" si="3"/>
        <v>0</v>
      </c>
      <c r="I97" s="80"/>
    </row>
    <row r="98" spans="1:9" s="81" customFormat="1" ht="12.75">
      <c r="A98" s="73">
        <v>89</v>
      </c>
      <c r="B98" s="74" t="s">
        <v>202</v>
      </c>
      <c r="C98" s="75" t="s">
        <v>203</v>
      </c>
      <c r="D98" s="76" t="s">
        <v>3</v>
      </c>
      <c r="E98" s="77" t="s">
        <v>1</v>
      </c>
      <c r="F98" s="93"/>
      <c r="G98" s="78">
        <v>60</v>
      </c>
      <c r="H98" s="79">
        <f t="shared" si="3"/>
        <v>0</v>
      </c>
      <c r="I98" s="80"/>
    </row>
    <row r="99" spans="1:9" ht="12.75">
      <c r="A99" s="24">
        <v>90</v>
      </c>
      <c r="B99" s="51" t="s">
        <v>74</v>
      </c>
      <c r="C99" s="50" t="s">
        <v>37</v>
      </c>
      <c r="D99" s="47" t="s">
        <v>3</v>
      </c>
      <c r="E99" s="28" t="s">
        <v>1</v>
      </c>
      <c r="F99" s="93"/>
      <c r="G99" s="46">
        <v>100</v>
      </c>
      <c r="H99" s="29">
        <f>F99*G99</f>
        <v>0</v>
      </c>
      <c r="I99" s="30"/>
    </row>
    <row r="100" spans="1:9" ht="12.75">
      <c r="A100" s="24">
        <v>91</v>
      </c>
      <c r="B100" s="51" t="s">
        <v>75</v>
      </c>
      <c r="C100" s="50" t="s">
        <v>76</v>
      </c>
      <c r="D100" s="47" t="s">
        <v>3</v>
      </c>
      <c r="E100" s="28" t="s">
        <v>1</v>
      </c>
      <c r="F100" s="93"/>
      <c r="G100" s="46">
        <v>100</v>
      </c>
      <c r="H100" s="29">
        <f t="shared" si="3"/>
        <v>0</v>
      </c>
      <c r="I100" s="30"/>
    </row>
    <row r="101" spans="1:9" ht="12" thickBot="1">
      <c r="A101" s="24">
        <v>92</v>
      </c>
      <c r="B101" s="31" t="s">
        <v>150</v>
      </c>
      <c r="C101" s="50" t="s">
        <v>186</v>
      </c>
      <c r="D101" s="47" t="s">
        <v>3</v>
      </c>
      <c r="E101" s="32" t="s">
        <v>1</v>
      </c>
      <c r="F101" s="93"/>
      <c r="G101" s="46">
        <v>1000</v>
      </c>
      <c r="H101" s="29">
        <f t="shared" si="3"/>
        <v>0</v>
      </c>
      <c r="I101" s="30"/>
    </row>
    <row r="102" spans="1:75" ht="13.5" thickBot="1">
      <c r="A102" s="67"/>
      <c r="B102" s="58"/>
      <c r="C102" s="59"/>
      <c r="D102" s="60"/>
      <c r="E102" s="59"/>
      <c r="F102" s="61"/>
      <c r="G102" s="57"/>
      <c r="H102" s="65">
        <f>SUM(H10:H101)</f>
        <v>0</v>
      </c>
      <c r="I102" s="3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</row>
    <row r="103" spans="1:10" s="9" customFormat="1" ht="13.7" customHeight="1">
      <c r="A103" s="66"/>
      <c r="B103" s="54"/>
      <c r="C103" s="54"/>
      <c r="D103" s="54"/>
      <c r="E103" s="55"/>
      <c r="F103" s="56"/>
      <c r="G103" s="34"/>
      <c r="H103" s="35"/>
      <c r="I103" s="36"/>
      <c r="J103" s="8"/>
    </row>
    <row r="104" spans="1:10" s="9" customFormat="1" ht="27" customHeight="1">
      <c r="A104" s="40"/>
      <c r="B104" s="100" t="s">
        <v>152</v>
      </c>
      <c r="C104" s="100"/>
      <c r="D104" s="100"/>
      <c r="E104" s="100"/>
      <c r="F104" s="100"/>
      <c r="G104" s="44"/>
      <c r="H104" s="44"/>
      <c r="I104" s="10"/>
      <c r="J104" s="8"/>
    </row>
    <row r="106" spans="3:8" ht="12.75">
      <c r="C106" s="37" t="s">
        <v>11</v>
      </c>
      <c r="D106" s="38"/>
      <c r="E106" s="38"/>
      <c r="F106" s="37" t="s">
        <v>12</v>
      </c>
      <c r="G106" s="38"/>
      <c r="H106" s="39"/>
    </row>
    <row r="107" spans="3:8" ht="12.75">
      <c r="C107" s="39"/>
      <c r="D107" s="10"/>
      <c r="E107" s="10"/>
      <c r="F107" s="10"/>
      <c r="G107" s="39"/>
      <c r="H107" s="41"/>
    </row>
    <row r="108" spans="3:8" ht="12.75">
      <c r="C108" s="39"/>
      <c r="D108" s="10"/>
      <c r="E108" s="10"/>
      <c r="F108" s="10"/>
      <c r="G108" s="39"/>
      <c r="H108" s="39"/>
    </row>
    <row r="109" spans="3:8" ht="12.75">
      <c r="C109" s="39"/>
      <c r="D109" s="99"/>
      <c r="E109" s="99"/>
      <c r="F109" s="99"/>
      <c r="G109" s="99"/>
      <c r="H109" s="99"/>
    </row>
    <row r="110" spans="3:8" ht="12.75">
      <c r="C110" s="39"/>
      <c r="D110" s="98" t="s">
        <v>13</v>
      </c>
      <c r="E110" s="98"/>
      <c r="F110" s="98"/>
      <c r="G110" s="98"/>
      <c r="H110" s="98"/>
    </row>
  </sheetData>
  <autoFilter ref="B9:H101">
    <sortState ref="B10:H110">
      <sortCondition sortBy="value" ref="B10:B110"/>
    </sortState>
  </autoFilter>
  <mergeCells count="10">
    <mergeCell ref="D110:H110"/>
    <mergeCell ref="D109:H109"/>
    <mergeCell ref="B104:F104"/>
    <mergeCell ref="A1:H1"/>
    <mergeCell ref="A2:H2"/>
    <mergeCell ref="A3:H3"/>
    <mergeCell ref="A4:B4"/>
    <mergeCell ref="A5:B5"/>
    <mergeCell ref="A6:B6"/>
    <mergeCell ref="A7:B7"/>
  </mergeCells>
  <printOptions horizontalCentered="1" verticalCentered="1"/>
  <pageMargins left="0.31496062992125984" right="0.1968503937007874" top="0.5905511811023623" bottom="0.5905511811023623" header="0.1968503937007874" footer="0.1968503937007874"/>
  <pageSetup fitToHeight="0" fitToWidth="1" horizontalDpi="600" verticalDpi="600" orientation="landscape" paperSize="9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D0A75B2234084083EB4C9D0A492632" ma:contentTypeVersion="3" ma:contentTypeDescription="Vytvořit nový dokument" ma:contentTypeScope="" ma:versionID="c6d28f0a54d3602e43f850c90c66f310">
  <xsd:schema xmlns:xsd="http://www.w3.org/2001/XMLSchema" xmlns:xs="http://www.w3.org/2001/XMLSchema" xmlns:p="http://schemas.microsoft.com/office/2006/metadata/properties" xmlns:ns2="2f379225-7bd6-424c-8c9d-aa22b6b2909f" targetNamespace="http://schemas.microsoft.com/office/2006/metadata/properties" ma:root="true" ma:fieldsID="72fbdfe1d651b12422d58a00137c5e57" ns2:_="">
    <xsd:import namespace="2f379225-7bd6-424c-8c9d-aa22b6b290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79225-7bd6-424c-8c9d-aa22b6b2909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C878F3-2D57-4711-AF82-BFA30B960FB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6613790-9AC3-4B3C-9953-883CA4D2C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79225-7bd6-424c-8c9d-aa22b6b290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973D86-E528-47C0-B9CF-79CD49CBC91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DC3A48-2246-47FC-89C3-4C8B3C3FF90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78716E7-A679-416E-874C-99C3F3D1BC8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f379225-7bd6-424c-8c9d-aa22b6b2909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Bláhová Alena</cp:lastModifiedBy>
  <cp:lastPrinted>2018-06-12T06:34:43Z</cp:lastPrinted>
  <dcterms:created xsi:type="dcterms:W3CDTF">2009-07-16T14:23:17Z</dcterms:created>
  <dcterms:modified xsi:type="dcterms:W3CDTF">2018-06-12T06:34:44Z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0x0101001CD0A75B2234084083EB4C9D0A492632</vt:lpwstr>
  </property>
  <property fmtid="{D5CDD505-2E9C-101B-9397-08002B2CF9AE}" pid="3" name="_dlc_DocId">
    <vt:lpwstr>4PYQ34EMRU44-17-9149</vt:lpwstr>
  </property>
  <property fmtid="{D5CDD505-2E9C-101B-9397-08002B2CF9AE}" pid="4" name="_dlc_DocIdItemGuid">
    <vt:lpwstr>ba7e4f98-deb7-4d70-9c5e-ffd71b9c799e</vt:lpwstr>
  </property>
  <property fmtid="{D5CDD505-2E9C-101B-9397-08002B2CF9AE}" pid="5" name="_dlc_DocIdUrl">
    <vt:lpwstr>https://intranet.mmhk.cz/odbory/vs/_layouts/DocIdRedir.aspx?ID=4PYQ34EMRU44-17-9149, 4PYQ34EMRU44-17-9149</vt:lpwstr>
  </property>
</Properties>
</file>