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0" yWindow="195" windowWidth="12120" windowHeight="8940" tabRatio="728" firstSheet="1" activeTab="1"/>
  </bookViews>
  <sheets>
    <sheet name="Rekapitulace poj. majetku" sheetId="8" r:id="rId1"/>
    <sheet name="Příloha č.3Aa" sheetId="1" r:id="rId2"/>
    <sheet name="Příloha č.3Ab" sheetId="2" r:id="rId3"/>
    <sheet name="Příloha č.3Ac" sheetId="4" r:id="rId4"/>
    <sheet name="Příloha č.3Ad" sheetId="5" r:id="rId5"/>
    <sheet name="Příloha č.3Ae" sheetId="6" r:id="rId6"/>
    <sheet name="Příloha č.3Af" sheetId="7" r:id="rId7"/>
    <sheet name="Příloha č.3Ag" sheetId="3" r:id="rId8"/>
  </sheets>
  <definedNames/>
  <calcPr calcId="171027"/>
</workbook>
</file>

<file path=xl/sharedStrings.xml><?xml version="1.0" encoding="utf-8"?>
<sst xmlns="http://schemas.openxmlformats.org/spreadsheetml/2006/main" count="458" uniqueCount="194">
  <si>
    <t>Živelní pojištění</t>
  </si>
  <si>
    <t xml:space="preserve">požár, úder blesku, výbuch, náraz nebo zřícení letadla, vichřice, krupobití, záplava, povodeň, zemětřesení, sesuv půdy, zřícení skal nebo </t>
  </si>
  <si>
    <t>č.</t>
  </si>
  <si>
    <t>Předmět pojištění</t>
  </si>
  <si>
    <t>Pojistná částka v Kč</t>
  </si>
  <si>
    <t>Spoluúčast v Kč</t>
  </si>
  <si>
    <t>Sazba</t>
  </si>
  <si>
    <t>Poznámka</t>
  </si>
  <si>
    <t>1.</t>
  </si>
  <si>
    <t>2.</t>
  </si>
  <si>
    <t>3.</t>
  </si>
  <si>
    <t>5.</t>
  </si>
  <si>
    <t>6.</t>
  </si>
  <si>
    <t>7.</t>
  </si>
  <si>
    <t>8.</t>
  </si>
  <si>
    <t>Nová hodnota</t>
  </si>
  <si>
    <t>První riziko</t>
  </si>
  <si>
    <t>Odcizení</t>
  </si>
  <si>
    <t>Vandalismus</t>
  </si>
  <si>
    <t>Pojištění skel</t>
  </si>
  <si>
    <t>Pojištění přepravy</t>
  </si>
  <si>
    <t>První riziko, Nová hodnota</t>
  </si>
  <si>
    <t>První riziko, jiná dohodnutá cena</t>
  </si>
  <si>
    <t>Jiná dohodnutá cena=cena určená znalcem</t>
  </si>
  <si>
    <t xml:space="preserve">zemin, pád lavin, tíha sněhu nebo námrazy, pád stromů, stožárů nebo jiných předmětů, vodovodní škody, náraz motorového vozidla, kouř, </t>
  </si>
  <si>
    <t>Soubor zásob vlastních a cizích</t>
  </si>
  <si>
    <t xml:space="preserve">Materiál CO </t>
  </si>
  <si>
    <t>jiná dohodnutá cena</t>
  </si>
  <si>
    <t xml:space="preserve"> </t>
  </si>
  <si>
    <t xml:space="preserve">Soubor zásob vlastních </t>
  </si>
  <si>
    <t>Místo pojištění</t>
  </si>
  <si>
    <t>území ČR</t>
  </si>
  <si>
    <t>9.</t>
  </si>
  <si>
    <t>území SML</t>
  </si>
  <si>
    <t>10.</t>
  </si>
  <si>
    <t>11.</t>
  </si>
  <si>
    <t>12.</t>
  </si>
  <si>
    <t>13.</t>
  </si>
  <si>
    <t>14.</t>
  </si>
  <si>
    <t>16.</t>
  </si>
  <si>
    <t>areály Vesec a Ještěd</t>
  </si>
  <si>
    <t>areály Vesec, Ještěd</t>
  </si>
  <si>
    <t>Soubor sněhových děl a tyčí včetně příslušenství</t>
  </si>
  <si>
    <t>Soubor budov, staveb včetně mostů a komunikací a technologie (sedačky lanovek a tribun, hmota na dopadu)</t>
  </si>
  <si>
    <t>10% min. 5 000</t>
  </si>
  <si>
    <t>10% min. 1 000</t>
  </si>
  <si>
    <t>Roční pojistné</t>
  </si>
  <si>
    <t>v Kč</t>
  </si>
  <si>
    <t xml:space="preserve">Roční pojistné </t>
  </si>
  <si>
    <t>spoluúčast  povodeň, záplava 25 000 Kč</t>
  </si>
  <si>
    <t>Kč</t>
  </si>
  <si>
    <t>nová budova magistrátu</t>
  </si>
  <si>
    <t>Soubor cizích zařízení - CDBP - zařízení pro cestovní doklady s biometrickými parametry</t>
  </si>
  <si>
    <t>Soubor zařízení předaného do vlastnictví SAL s.r.o. dle specifikace*)</t>
  </si>
  <si>
    <t>*)</t>
  </si>
  <si>
    <t>soubor "velkorozměrná obrazovka"</t>
  </si>
  <si>
    <t>soubor "reklamní pás"</t>
  </si>
  <si>
    <t>soubor "řídící a regenerační prostředky"</t>
  </si>
  <si>
    <t>soubor "laserový systém"</t>
  </si>
  <si>
    <t>soubor "výpočetní techniky a počítačové sítě"</t>
  </si>
  <si>
    <t>soubor "telefonní ústředna"</t>
  </si>
  <si>
    <t>soubor "elektronická zabezpečovací signalizace"</t>
  </si>
  <si>
    <t>soubor " elektronická požární signalizace"</t>
  </si>
  <si>
    <t>soubor zařízení "bowling"</t>
  </si>
  <si>
    <t>soubor zařízení "střelnice"</t>
  </si>
  <si>
    <t>soubor zařízení "kuželna"</t>
  </si>
  <si>
    <t>Soubor vlastních i cizích aktivních prvků (pod napětím) Metropolitní síť města Liberec</t>
  </si>
  <si>
    <t>Budovy, stavby včetně mostů, komunikací a technologie</t>
  </si>
  <si>
    <t>Budovy, stavby včetně mostů, komunikací a technologie (sedačky lanovek)</t>
  </si>
  <si>
    <t>15.</t>
  </si>
  <si>
    <t>17.</t>
  </si>
  <si>
    <t>4.</t>
  </si>
  <si>
    <t>Celková cena za živelní pojištění</t>
  </si>
  <si>
    <t>Celková cena za pojištění proti vandalismu</t>
  </si>
  <si>
    <t>Celková cena za pojištění skel</t>
  </si>
  <si>
    <t>Celková cena za pojištění elektroniky All Risk (vč. živlu, odcizení a vandalismu)</t>
  </si>
  <si>
    <t>Celková rekapitulace pojištění majetku</t>
  </si>
  <si>
    <t>Celková cena za pojištění majetku</t>
  </si>
  <si>
    <t>3a</t>
  </si>
  <si>
    <t>3b</t>
  </si>
  <si>
    <t>3c</t>
  </si>
  <si>
    <t>3d</t>
  </si>
  <si>
    <t>3e</t>
  </si>
  <si>
    <t>3f</t>
  </si>
  <si>
    <t>3g</t>
  </si>
  <si>
    <t>Celková cena za pojištění při odzicení</t>
  </si>
  <si>
    <t>Celková cena za pojištění přepravy</t>
  </si>
  <si>
    <t>18.</t>
  </si>
  <si>
    <t>Předmět pojištění majetku</t>
  </si>
  <si>
    <t>v ‰</t>
  </si>
  <si>
    <t>v‰</t>
  </si>
  <si>
    <t>servrová infrastruktura</t>
  </si>
  <si>
    <t>Vybavení Tipspoert Arény - Krček</t>
  </si>
  <si>
    <t>řídící systém rozvodna NN</t>
  </si>
  <si>
    <t>systém MaR technologie strojoven</t>
  </si>
  <si>
    <t>systém MaR pro TZB (VZT, osvětlení)</t>
  </si>
  <si>
    <t>soubor nadřazeného systému</t>
  </si>
  <si>
    <t>Vlastní lokační sada Radiodetection (RD 7000+příjmač PL, vysílač TX3 a ost.příslušenství)</t>
  </si>
  <si>
    <t>Soubor strojní technologie dle specifikace *) vč. elektronických součástí</t>
  </si>
  <si>
    <t>soubor vybavení strojovny chlazení vč. příslušenství (2x šroubový kompresor, 1x pístový kompresor, 6x glykolové čerpadlo, 2x venkovní kondenzátor, 2x deskový výparník)</t>
  </si>
  <si>
    <t>soubor vybavení strojovny ZZT - zpětné získávání tepla (2x tepelné čerpadlo, 1x chladicí věž, soubor čerpadel, 1x velký deskový kondenzátor, 1x malý deskový kondenzátor, armatury</t>
  </si>
  <si>
    <t>soubor vybavení strojovny topení včetně předávacích stanic, VZT (soubor oběhových čerpadel, pohony regulačních ventilů, deskové výměníky pro předehřev, příslušenství)</t>
  </si>
  <si>
    <t>soubor vybavení strojovny kogenerace (2x KJ + příslušenství)</t>
  </si>
  <si>
    <t>soubor silových rozvodů vč. příslušných rozvaděčů</t>
  </si>
  <si>
    <t>Odchylné ujednání: pojištění se vztahuje i na stroje, jejichž stáří přesáhlo v době vzniku pojištění 10 let</t>
  </si>
  <si>
    <t>Soubor písemností, plánů, obchodních knih, kartoték, výkresů, magnetických pásků a disků, ostatních nosičů dat a záznamů na nich včetně Softwaru a registračních značek</t>
  </si>
  <si>
    <t>Soubor vlastních i cizích hrobů, náhrobků vč. hrobového příslušenství</t>
  </si>
  <si>
    <t>Soubor písemností, plánů, obchodních knih, kartoték, výkresů, magnetických pásků a disků, ostatních nosičů dat a záznamů na nich včetně Softwaru, registračních značek</t>
  </si>
  <si>
    <t>Soubor vlastních a cizích hrobů, náhrobků vč. hrobového příslušenství</t>
  </si>
  <si>
    <t xml:space="preserve">Soubor cizích věcí zvláštní umělecké hodnoty- obrazy zapůjčené </t>
  </si>
  <si>
    <t>*)spoluúčast pro rizika vodovod, atmosférické srážky, náraz a nepřímý úder blesku - spoluúčast 5 000 Kč</t>
  </si>
  <si>
    <t>rozpis PČ v Kč</t>
  </si>
  <si>
    <t>Rozpis PČ v Kč</t>
  </si>
  <si>
    <t>19.</t>
  </si>
  <si>
    <t>Soubor nemovitých objektů, budov a ostatních staveb cizích včetně sportovních hřišť a umělých povrchů, mimo komunikací a mostů</t>
  </si>
  <si>
    <t>spoluúčast pro riziko povodeň, záplava pro body 1.,2., 4. - 19. je 25 000 Kč</t>
  </si>
  <si>
    <t>*) pojištění pro případ odcizení - vztahuje se i na stánek postavený na volném prostranství,
za překonání překážky se považuje i demontáž stánku (složení).</t>
  </si>
  <si>
    <t>***) soubor pod poř.č. 3 pro spoluúčast pro rizika vodovod, atmosférické srážky, náraz a nepřímý úder blesku - soluúčast 1 000 Kč</t>
  </si>
  <si>
    <t>****) soubor pod. poř.č. 14 pro spoluúčast pro rizika vodovod, atmosférické srážky, náraz a nepřímý úder blesku - soluúčast 1 000 Kč</t>
  </si>
  <si>
    <t>Celková cena za pojištění elektroniky All Risk (mimo živlu, odcizení a včetně pojistného za vandalismus na elektronických zařízeních)</t>
  </si>
  <si>
    <t>Celková cena za živelní pojištění včetně živelního pojištění elektroniky a strojů</t>
  </si>
  <si>
    <t>Celková cena za pojištění při odcizení včetně pojistného za odcizení elektroniky a strojů</t>
  </si>
  <si>
    <t>Celková cena za pojištění proti vandalismu včetně pojištění strojů</t>
  </si>
  <si>
    <t>Soubor výpočetní techniky včetně interaktivních tabulí, televizoru, videa, ozvučení, docházkového systému, zabezpečovacího zařízení, radiového vysílače RADOM - DD hřiště</t>
  </si>
  <si>
    <t>Soubor vlastních digitálních fotoaparátů, videokamer, DVD a jiných přehrávačů</t>
  </si>
  <si>
    <t>Palubní kamera se čtecím zařízením na čtení RZ na služebnách nebo ve vozidlech MP</t>
  </si>
  <si>
    <t>Cizí zařízení - zařízení pro předprodej vstupenek Ticket Pro</t>
  </si>
  <si>
    <t>Cizí zařízení - 3 infoboxy</t>
  </si>
  <si>
    <t>Vlastní zařízení - měřící zařízení na skládce Zlaté Návrší, Liberec, Růžodol</t>
  </si>
  <si>
    <t>Spoluúčast v Kč *), ***), ****)</t>
  </si>
  <si>
    <t>Soubor vlastních zařízení - kancelářská a výpočetní technika, EZS, EPS, kamerový systém, docházkový a vyvolávací systém, strukturovaná kabeláž, měření a regulace, vytápění a klimatizace</t>
  </si>
  <si>
    <t xml:space="preserve">Vlastní zařízení - fotopasti </t>
  </si>
  <si>
    <t>areál Home Credit Arény</t>
  </si>
  <si>
    <t>Celková cena za pojištění strojů All Risk (mimo živlu, odcizení)</t>
  </si>
  <si>
    <t>Pojištění elektroniky All Risk (mimo živlu a odcizení; a  včetně vandalismu)</t>
  </si>
  <si>
    <t>Pojištění strojů All Risk (mimo živlu, odcizení; a včetně vandalismu)</t>
  </si>
  <si>
    <t>První riziko, jiná dohodnutá hodnota</t>
  </si>
  <si>
    <r>
      <rPr>
        <b/>
        <sz val="8"/>
        <rFont val="Arial CE"/>
        <family val="2"/>
      </rPr>
      <t xml:space="preserve">Prostá krádež: </t>
    </r>
    <r>
      <rPr>
        <sz val="8"/>
        <rFont val="Arial CE"/>
        <family val="2"/>
      </rPr>
      <t>pojištění se sjednává pro věci uvedené v bodech 1.-16.této přílohy</t>
    </r>
  </si>
  <si>
    <t>území SML, Vesec, Ještěd</t>
  </si>
  <si>
    <t>Příloha č.3Ag</t>
  </si>
  <si>
    <t>Příloha č.3Af</t>
  </si>
  <si>
    <t>Příloha č.3Ae</t>
  </si>
  <si>
    <t>Příloha č.3Ad</t>
  </si>
  <si>
    <t>Příloha č.3Ac</t>
  </si>
  <si>
    <t>Příloha č.3Ab</t>
  </si>
  <si>
    <t>Příloha č.3Aa</t>
  </si>
  <si>
    <t>pro body 4, 6, 7, 8, 10, 11, 12, 13 se pojištění vandalismu vztahuje i na škody způsobené sprejery (nástřiky, malbami, polepením)</t>
  </si>
  <si>
    <t>Soubor - vlastní zařízení - kamerový systém vč. mobilních kamer s příslušenstvím pro monitorování dopravní situace</t>
  </si>
  <si>
    <t>Ujednává se, že se pojištění vztahuje i na úmyslné poškození pojištěné věci malbami, nástřiky (např. spreji a barvami) nebo polepením. Při poškození pojištěné věci pojistným nebezpečím tohoto odstavce poskytne pojistitel plnění, jehož výše odpovídá přiměřeným a nezbytně vynaloženým nákladům na vyčištění, případně i opravu plochy, která byla pojistnou událostí bezprostředně dotčena. Vynaložil-li pojištěný po pojistné události náklady  na konzervaci pojištěné věci (např. prevence proti poškození spreji a barvami), budou součástí pojistného plnění i takto vynaložené náklady, max. však ve výši 20 % z částky vynaložené   na tuto konzervaci pojištěné věci. Pro toto pojištění se ujednává limit plnění :200 000,- Kč; pro parkovací automaty se sjednává sublimit 50 000 Kč</t>
  </si>
  <si>
    <r>
      <t xml:space="preserve">Soubor nemovitých </t>
    </r>
    <r>
      <rPr>
        <sz val="8"/>
        <rFont val="Arial CE"/>
        <family val="2"/>
      </rPr>
      <t>objektů, budov a ostatních staveb vlastních včetně sportovních hřišť a umělých povrchů, mimo komunikací a mostů, včetně:                                                                                                                                    
- Klimtovy opony v budově Divadla F.X.Šaldy (pojištění se sjednává na obvyklou cenu);
- volnočasového sportovního areálu s vodní plochou (areál Lesního koupaliště - jedná se o ostaní stavbu na vodním toku)</t>
    </r>
  </si>
  <si>
    <r>
      <t>Soubor ostatních nemovitostí - např. zpevněná nádvoří a plochy, parkoviště, tubosider, obslužné komunikace a chodníky, jímky, studny, opěrné zdi, komíny, sadové a venkovní úpravy včetně vlastních porostů, kanalizace včetně septiků, oplocení, mosty, zábradlí, osvětlení, lavičky, odpadkové koše, vjezdové závory, zábranné prvky, vodní prvky (např. kašna, vodní koryto, kaskáda, okrasné bazény), lanovky včetně sedaček, dokončené a dosud nezkolaudované s</t>
    </r>
    <r>
      <rPr>
        <sz val="8"/>
        <rFont val="Arial CE"/>
        <family val="2"/>
      </rPr>
      <t xml:space="preserve">tavby a mobiliář, včetně Regenerace sídliště Rochlice </t>
    </r>
  </si>
  <si>
    <t>Soubor vlastních budov, staveb (včetně technologie) - Měnírna Hanychov</t>
  </si>
  <si>
    <t>Soubor vlastních i cizích staveb, příslušenství (vč. kabelů v zemi i upevněných na vedení) - Metropolitní síť města Liberec</t>
  </si>
  <si>
    <t>Soubor vlastních i cizích aktivních prvků (pod napětím) - Metropolitní síť města Liberec</t>
  </si>
  <si>
    <r>
      <t xml:space="preserve">Soubor vlastních i cizích uměleckých děl včetně uměleckých děl nebo jejich kopií umístěných na volných prostranstvích zahrnující i obslužnou technologii včetně: </t>
    </r>
    <r>
      <rPr>
        <sz val="8"/>
        <color indexed="10"/>
        <rFont val="Arial CE"/>
        <family val="2"/>
      </rPr>
      <t xml:space="preserve">
</t>
    </r>
    <r>
      <rPr>
        <sz val="8"/>
        <rFont val="Arial CE"/>
        <family val="2"/>
      </rPr>
      <t>- sousoší Marťan, umístěného na p.p.č. 1168/1 v k.ú. Světlá pod Ještědem (pozemek v majetku spol. Lesy ČR)
- cizích soch v zámeckém parku v Liberci</t>
    </r>
  </si>
  <si>
    <t xml:space="preserve">Soubor cizích uměleckých děl, obrazy zapůjčené </t>
  </si>
  <si>
    <t>Osvětlení, keramická stopa a chlazení, hmota dopadu, sedačky lanovek a tribun</t>
  </si>
  <si>
    <t>Náklady na demolici, vyklizení a odvoz suti</t>
  </si>
  <si>
    <t>Měnírna Hanychov</t>
  </si>
  <si>
    <t>Stavební součásti a příslušenství, včetně Klimtovy opony, která je nedílnou součástí budovy Divadla F.X.Šaldy (pojištění opony se sjednává na obvyklou cenu) zábranné prvky a umělé povrchy sportovišť a el. zabezpečení, včetně vnějších stavebních součástí a příslušenství budov, zábranných prvků a zabezpečení zámku v Liberci v zámeckém parku (zámecký park využíván SML dle smlouvy s ÚSTÍ DEVELOPMENT s.r.o., IČ: 25491849)</t>
  </si>
  <si>
    <t>Soubor vlastních i cizích staveb, příslušenství (vč.kabelů v zemi i upevněných na vedení) - Metropolitní síť města Liberec</t>
  </si>
  <si>
    <t>Stavební součásti a příslušenstí, včetně Klimtovy opony, která je nedílnou součástí budovy F.X.Šaldy (pojištění opony se sjednává na obvyklou cenu) zábranné prvky a umělé pobvrchy sportovišť a el.zabezpečení, včetně vnějších stavebních součástí a příslušenství budov, včetně skel, zábranných prvků a zabezpečení zámku v Liberci v zámeckém parku (zámecký park využíván SML dle smlouvy s ÚSTÍ DEVELOPMENT s.r.o., IČ: 25491849)</t>
  </si>
  <si>
    <t>Soubor budov a staveb, vč.staveb. součástí a příslušenství, záb. prvků, el. zabezpečení ve vlastnictví SML včetně ZŠ, MŠ a škol ostat. typu nebo objektů svěřených do péče příspěv.organizací SML, příp. do vlastnictví dceřinné organizace SAL s.r.o.</t>
  </si>
  <si>
    <t>Soubor osvětlovací techniky AT ColorSpot včetně příslušenství (scénická světla)</t>
  </si>
  <si>
    <t>Soubor - vlastní zařízení - pult centrální ochrany Radom Security, vč. souboru vysílaček s příslušenstvím pro MP</t>
  </si>
  <si>
    <t>Soubor komunikačních zařízení (konektory, antény, telefony) - Metropolitní sítě města Liberce</t>
  </si>
  <si>
    <t>Vlastní zařízení - radar DR400VRS vč.stojanu, v.č. 181 IM-2081107, rok pořízení 2011</t>
  </si>
  <si>
    <t>Radarový měřič rychlosti RAMER 10 C, v.č. 13/0056 napevno zabudovaný do vozidla  MP Škoda Octavia, VIN: TMBLG7NE9F0048319</t>
  </si>
  <si>
    <t>Vlastní zařízení - dopravní sčítač DRS, v.č. 610/2017 používaný městskou policií (statistika provozu) na území Statutárního města Liberec</t>
  </si>
  <si>
    <t>Vlastní elektrocentrála Honda HN 5000</t>
  </si>
  <si>
    <t>Cizí stroje na úpravu ledové plochy ZAMBONI 520, výr.č. 8135 a výr.č.8136</t>
  </si>
  <si>
    <t xml:space="preserve">Movité věci vlastní a cizí včetně zásob:
• ve vlastnictví nebo spoluvlastnictví pojistníka nebo pojištěného uvedeného v pojistné smlouvě (věci vlastní);
• které pojistník nebo pojištěný uvedený v pojistné smlouvě užívají podle dohody (cizí věci užívané);
• které pojistník nebo pojištěný uvedený v pojistné smlouvě převzali při poskytování služby na základě smlouvy, objednávky nebo zakázkového listu (cizí věci převzaté), které jsou dopravovány vozidly pojistníka, pojištěného nebo vozidly jejich zaměstnanců nebo zastupitelů nebo vozidly užívanými na základě smlouvy.
</t>
  </si>
  <si>
    <t xml:space="preserve">Cennosti, ceniny a peníze v trezoru </t>
  </si>
  <si>
    <t>Cennosti, ceniny a peníze v příručních pokladnách</t>
  </si>
  <si>
    <t>Cennosti, ceniny a peníze v trezorech</t>
  </si>
  <si>
    <t>Nová hodnota, První riziko</t>
  </si>
  <si>
    <t>jiná dohodnutá cena, První riziko</t>
  </si>
  <si>
    <t xml:space="preserve">Cizí věcí zvláštní umělecké hodnoty - obrazy zapůjčené </t>
  </si>
  <si>
    <t>Limit na jedno vozidlo, 50 000 Kč</t>
  </si>
  <si>
    <t>aerodynamický třesk, nepřímý údek blesku, atmosférické srážky, vodné stočné, poškození zateplení ptactvem, hlodavci,   hmyzem apod.</t>
  </si>
  <si>
    <t>Soubor movitých věcí vlastních a cizích vč. DHIM včetně elektroniky - příloha č. 3e a strojů - příloha č. 3f a včetně:     - stánku (rozměry 3x3 m s lehkou kovovou konstrukcí s ukotvením sloupků, závažím, včetně plachty, s obslužným pultíkem) *);                                                                                                                                                                         - Dětského dopravního hřiště v Liberci;                                                                                                                             - parkovacích automatů (maj. SML);                                                                                                                                   - 2 ks elektrokol Apache Kolla Shimano StePS 19" městské policie v hodnotě 96 800 Kč (tj. 2x 48 400 Kč)</t>
  </si>
  <si>
    <t>Soubor vlastních a cizích věcí umělecké hodnoty včetně uměleckých děl umístěných na volných prostranstvích zahrnující i obslužnou technologii včetně:                                                                                                                             - sousoší Marťan, umístěného na p.p.č.1168/1 v k.ú. Světlá pod Ještědem (pozemek v majetku spol. Lesy ČR),               - včetně cizích soch v zámeckém parku v Liberci</t>
  </si>
  <si>
    <t>Soubor skel - skleněných výplní včetně plastových výplní nahrazujících skleněné výplně stavebních součástí (okenních, dveřních, výlohových) střech, světlíků, obytných stěn, skleněné výplně movitého charakteru uvnitř budovy (skleněné pulty, skleněné stěny, skleníky, výstavní skříňky a vitríny, vitráže, zrcadla, obložení stěn, stropů a podhledů, skleněných obrazových tabulí a diorama Galerie U rytíře apod.) bez udání tloušťky skla, včetně nalepených (neodnímatelných) snímačů zabezpečovacích zařízení nebo elektrické instalace související se sklem, nalepených fólií, nápisů, malby a jiných výzdob, dále reklamních tabulí, firemních štítů, markýz, butonů, reklamních a jiných nápisů, fasádních obložení vnějších stěn budov, vnější vitríny apod., skleníků botanické zahrady a prosklených výběhů zoologické zahrady, vnější osvětlení, světelné neónové nápisy a světelné reklamy a nápisy včetně elektro-instalace a nosných rámů, konstrukcí apod., dithermální skla, skla v opláštění budov v areálu HomeCredit Arény a Měst. stadionu ve vlastnictví dceřiné organizace SAL s.r.o.  (bez omezení tloušťky), skla v objektech (bez omezení tloušťky), sportovní areály Vesec a Liberec, ZŠ, MŠ, příspěvkových organizací</t>
  </si>
  <si>
    <t>Soubor vlastních a cizích věcí umělecké hodnoty včetně uměleckých děl umístěných na volných prostranstvích zahrnující i obslužnou technologii včetně:                                                                                                                            - sousoší marťan, umístěného na p.p.č.1168/1 v k.ú. Světlá pod Ještědem (pozemek v majetku spol. Lesy ČR)                                                                                                                                                                                      - včetně cizích soch v zámeckém parku v Liberci</t>
  </si>
  <si>
    <t xml:space="preserve">Vlastní stavby, herní prvky a zahradní vybavení MŠ, ZŠ a dětských sportovních hřišť </t>
  </si>
  <si>
    <t>Soubor herních prvků (vybavení MŠ, ZŠ a dětských hřišť) včetně umělých povrchů zahrnujících dokončená, převzatá a dosud nezkolaudovaná sportoviště včetně Regenerace sídliště Rochlice</t>
  </si>
  <si>
    <r>
      <t>Vlastní stavby, herní prvky a zahradní vybavení MŠ, ZŠ a dětských sport.hřišť vč. umělých povrchů zahrnujících dokončená, převzatá a dosud</t>
    </r>
    <r>
      <rPr>
        <b/>
        <i/>
        <sz val="8"/>
        <rFont val="Arial CE"/>
        <family val="2"/>
      </rPr>
      <t xml:space="preserve"> </t>
    </r>
    <r>
      <rPr>
        <sz val="8"/>
        <rFont val="Arial CE"/>
        <family val="2"/>
      </rPr>
      <t>nezkolaudovaná sportoviště;vč.Regenerace sídliště Rochlice</t>
    </r>
  </si>
  <si>
    <t>Přeprava peněz a cenin</t>
  </si>
  <si>
    <t>Soubor movitých věcí vlastních a cizích vč. DHIM včetně                                                                                                             - Dětského dopravního hřiště v Liberci;                                                                                                                                        - parkovacích automatů (maj. SML);                                                                                                                                              - 2 ks elektrokol Apache Kolla Shimano StePS 19" městské policie v hodnotě 96 800 Kč (tj. 2x 48 400 Kč)</t>
  </si>
  <si>
    <t>Celková cena za pojištění strojů All Risk (mimo živlu, odcizení a včetně pojistného za vandalismus na strojích)</t>
  </si>
  <si>
    <r>
      <t xml:space="preserve">Soubor movitých věcí vlastních a cizích vč. DHIM včetně elektroniky - příloha č. 3Ae a strojů - příloha č.3Af **) a včetně:                                                                                                                                                           
- stánku (rozměry 3x3 m s lehkou kovovou konstrukcí s ukotvením sloupků, závažím, včetně plachty;                                                                                                                                                                                       </t>
    </r>
    <r>
      <rPr>
        <sz val="8"/>
        <rFont val="Arial CE"/>
        <family val="2"/>
      </rPr>
      <t>- vybavení Dětského dopr. hřiště v Liberci;                                                                                                                                                                                                                                                                                          - parkovacích automatů (maj. SML);                                                                                                                                                                                                                                                                                          - 2 ks elektrokol Apache Kolla Shimano StePS 19" městské policie v hodnotě 96 800 Kč (tj. 2x 48 400 Kč)</t>
    </r>
  </si>
  <si>
    <t>Soubor ostatních nemovitostí - např. zpevněná nádvoří a plochy, parkoviště, přístupové cesty, tubosider, obslužné komunikace a chodníky, jímky, studny, opěrné zdi, komíny, sadové a venkovní úpravy včetně vlastních porostů, kanalizace včetně septiků, oplocení, mosty, zábradlí, osvětlení, lavičky, odpadkové koše, vjezdové závory, zábranné prvky, vodní prvky (např. kašna, vodní koryto, kaskáda, okrasné bazény), lanovky včetně sedaček; včetně cizích nemovitostí v zámeckém parku, (zámecký park využíván SML dle smlouvy s ÚSTÍ DEVELOPMENT s.r.o., IČ: 25491849), včetně volnočasového areálu s vodní plochou (areál Lesního koupaliště)</t>
  </si>
  <si>
    <r>
      <t>Soubor ostatních nemovitostí - např. zpevněná nádvoří a plochy, parkoviště, tubosider, obslužné komunikace a chodníky, jímky, studny, opěrné zdi, komíny, sadové a venkovní úpravy včetně vlastních porostů, kanalizace včetně septiků, oplocení, mosty, zábradlí, osvětlení, lavičky, odpadkové koše, vjezdové závory, zábranné prvky, vodní prvky (např. kašna, vodní koryto, kaskáda, okrasné bazény), lanovky včetně sedaček; dokončené,</t>
    </r>
    <r>
      <rPr>
        <b/>
        <sz val="8"/>
        <rFont val="Arial CE"/>
        <family val="2"/>
      </rPr>
      <t xml:space="preserve"> </t>
    </r>
    <r>
      <rPr>
        <sz val="8"/>
        <rFont val="Arial CE"/>
        <family val="2"/>
      </rPr>
      <t>převzaté a dosud nezkolaudované stavby a mobiliář; Regenerace sídliště Rochlice; vč. cizích nemovitostí v zámeckém parku (zámecký park využíván SML dle smlouvy s ÚSTÍ DEVELOPMENT s.r.o., IČ: 25491849); včetně volnočasového areálu s vodní plochou (areál Lesního koupaliště)                                                    - plnění v případě odcizení je podmíněno překonáním překážky, kterým může být i překonání konstrukčního upevnění odcizeného předmětu</t>
    </r>
  </si>
  <si>
    <t>**) cizí věci movité zahrnují cizí věci převzaté a užívané. Zároveň soubor zahrnuje věci ve vlastnictví spol. SAL,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</si>
</sst>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_ ;\-#,##0\ "/>
  </numFmts>
  <fonts count="8">
    <font>
      <sz val="10"/>
      <name val="Arial CE"/>
      <family val="2"/>
    </font>
    <font>
      <sz val="10"/>
      <name val="Arial"/>
      <family val="2"/>
    </font>
    <font>
      <sz val="8"/>
      <name val="Arial CE"/>
      <family val="2"/>
    </font>
    <font>
      <b/>
      <sz val="18"/>
      <name val="Arial CE"/>
      <family val="2"/>
    </font>
    <font>
      <b/>
      <sz val="8"/>
      <name val="Arial CE"/>
      <family val="2"/>
    </font>
    <font>
      <sz val="8"/>
      <color indexed="10"/>
      <name val="Arial CE"/>
      <family val="2"/>
    </font>
    <font>
      <b/>
      <i/>
      <sz val="8"/>
      <name val="Arial CE"/>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15"/>
        <bgColor indexed="64"/>
      </patternFill>
    </fill>
  </fills>
  <borders count="20">
    <border>
      <left/>
      <right/>
      <top/>
      <bottom/>
      <diagonal/>
    </border>
    <border>
      <left style="thin"/>
      <right style="thin"/>
      <top style="thin"/>
      <bottom style="thin"/>
    </border>
    <border>
      <left style="medium"/>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bottom style="medium"/>
    </border>
    <border>
      <left style="thin"/>
      <right style="thin"/>
      <top/>
      <bottom style="medium"/>
    </border>
    <border>
      <left style="medium"/>
      <right style="thin"/>
      <top style="thin"/>
      <bottom style="medium"/>
    </border>
    <border>
      <left style="thin"/>
      <right style="thin"/>
      <top style="thin"/>
      <bottom style="medium"/>
    </border>
    <border>
      <left/>
      <right style="medium"/>
      <top style="medium"/>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3">
    <xf numFmtId="0" fontId="0" fillId="0" borderId="0" xfId="0"/>
    <xf numFmtId="0" fontId="2" fillId="0" borderId="0" xfId="0" applyFont="1"/>
    <xf numFmtId="0" fontId="3" fillId="0" borderId="0" xfId="0" applyFont="1"/>
    <xf numFmtId="0" fontId="2" fillId="0" borderId="1" xfId="0" applyFont="1" applyBorder="1"/>
    <xf numFmtId="0" fontId="2" fillId="0" borderId="1" xfId="0" applyFont="1" applyBorder="1"/>
    <xf numFmtId="0" fontId="0" fillId="0" borderId="0" xfId="0" applyAlignment="1">
      <alignment horizontal="right"/>
    </xf>
    <xf numFmtId="0" fontId="2" fillId="0" borderId="0" xfId="0" applyFont="1"/>
    <xf numFmtId="0" fontId="0" fillId="0" borderId="0" xfId="0" applyBorder="1"/>
    <xf numFmtId="0" fontId="0" fillId="0" borderId="0" xfId="0" applyBorder="1" applyAlignment="1">
      <alignment horizontal="center"/>
    </xf>
    <xf numFmtId="0" fontId="0" fillId="0" borderId="0" xfId="0" applyBorder="1" applyAlignment="1">
      <alignment horizontal="right"/>
    </xf>
    <xf numFmtId="0" fontId="0" fillId="0" borderId="0" xfId="0" applyFill="1" applyBorder="1"/>
    <xf numFmtId="0" fontId="2" fillId="0" borderId="1" xfId="0" applyFont="1" applyFill="1" applyBorder="1"/>
    <xf numFmtId="0" fontId="2" fillId="0" borderId="2" xfId="0" applyFont="1" applyBorder="1" applyAlignment="1">
      <alignment horizontal="center"/>
    </xf>
    <xf numFmtId="0" fontId="2" fillId="0" borderId="1" xfId="0" applyFont="1" applyBorder="1" applyAlignment="1">
      <alignment wrapText="1"/>
    </xf>
    <xf numFmtId="43" fontId="2" fillId="0" borderId="0" xfId="0" applyNumberFormat="1" applyFont="1"/>
    <xf numFmtId="0" fontId="2" fillId="0" borderId="0" xfId="0" applyFont="1" applyBorder="1"/>
    <xf numFmtId="43" fontId="2" fillId="0" borderId="0" xfId="0" applyNumberFormat="1" applyFont="1" applyBorder="1"/>
    <xf numFmtId="43" fontId="5" fillId="0" borderId="0" xfId="0" applyNumberFormat="1" applyFont="1" applyBorder="1"/>
    <xf numFmtId="0" fontId="2" fillId="0" borderId="0" xfId="0" applyFont="1" applyBorder="1" applyAlignment="1">
      <alignment horizontal="center"/>
    </xf>
    <xf numFmtId="0" fontId="5" fillId="0" borderId="0" xfId="0" applyFont="1" applyBorder="1"/>
    <xf numFmtId="0" fontId="5" fillId="0" borderId="0" xfId="0" applyFont="1"/>
    <xf numFmtId="0" fontId="2" fillId="0" borderId="1" xfId="0" applyFont="1" applyBorder="1" applyAlignment="1">
      <alignment wrapText="1"/>
    </xf>
    <xf numFmtId="0" fontId="2" fillId="0" borderId="1" xfId="0" applyFont="1" applyFill="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43" fontId="2" fillId="0" borderId="6" xfId="0" applyNumberFormat="1" applyFont="1" applyBorder="1"/>
    <xf numFmtId="0" fontId="4" fillId="0" borderId="6" xfId="0" applyFont="1" applyBorder="1"/>
    <xf numFmtId="0" fontId="4" fillId="0" borderId="6" xfId="0" applyFont="1" applyBorder="1" applyAlignment="1">
      <alignment horizontal="center"/>
    </xf>
    <xf numFmtId="0" fontId="2" fillId="0" borderId="7" xfId="0" applyFont="1" applyBorder="1"/>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3" xfId="0" applyFont="1" applyFill="1" applyBorder="1"/>
    <xf numFmtId="43" fontId="4" fillId="2" borderId="4" xfId="0" applyNumberFormat="1" applyFont="1" applyFill="1" applyBorder="1" applyAlignment="1">
      <alignment horizontal="center" vertical="center" wrapText="1"/>
    </xf>
    <xf numFmtId="0" fontId="2" fillId="0" borderId="4" xfId="0" applyFont="1" applyBorder="1"/>
    <xf numFmtId="44" fontId="2" fillId="0" borderId="6" xfId="0" applyNumberFormat="1" applyFont="1" applyBorder="1"/>
    <xf numFmtId="0" fontId="0" fillId="0" borderId="4" xfId="0" applyBorder="1"/>
    <xf numFmtId="43" fontId="2" fillId="0" borderId="6" xfId="0" applyNumberFormat="1" applyFont="1" applyBorder="1" applyAlignment="1">
      <alignment wrapText="1"/>
    </xf>
    <xf numFmtId="44" fontId="2" fillId="0" borderId="6" xfId="0" applyNumberFormat="1" applyFont="1" applyBorder="1" applyAlignment="1">
      <alignment wrapText="1"/>
    </xf>
    <xf numFmtId="0" fontId="4" fillId="0" borderId="6" xfId="0" applyFont="1" applyBorder="1" applyAlignment="1">
      <alignment wrapText="1"/>
    </xf>
    <xf numFmtId="0" fontId="2" fillId="0" borderId="7" xfId="0" applyFont="1" applyBorder="1" applyAlignment="1">
      <alignment wrapText="1"/>
    </xf>
    <xf numFmtId="164" fontId="2" fillId="0" borderId="1" xfId="0" applyNumberFormat="1" applyFont="1" applyBorder="1" applyAlignment="1">
      <alignment horizontal="right"/>
    </xf>
    <xf numFmtId="164" fontId="2" fillId="0" borderId="6" xfId="0" applyNumberFormat="1" applyFont="1" applyBorder="1" applyAlignment="1">
      <alignment horizontal="right"/>
    </xf>
    <xf numFmtId="164" fontId="4" fillId="0" borderId="4" xfId="0" applyNumberFormat="1" applyFont="1"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xf>
    <xf numFmtId="0" fontId="2" fillId="0" borderId="6" xfId="0" applyFont="1" applyBorder="1" applyAlignment="1">
      <alignment/>
    </xf>
    <xf numFmtId="0" fontId="4" fillId="3" borderId="6" xfId="0" applyFont="1" applyFill="1" applyBorder="1" applyAlignment="1">
      <alignment horizontal="center"/>
    </xf>
    <xf numFmtId="164" fontId="2" fillId="3" borderId="4" xfId="0" applyNumberFormat="1" applyFont="1" applyFill="1" applyBorder="1"/>
    <xf numFmtId="0" fontId="4" fillId="3" borderId="6" xfId="0" applyFont="1" applyFill="1" applyBorder="1" applyAlignment="1">
      <alignment horizontal="center" wrapText="1"/>
    </xf>
    <xf numFmtId="164" fontId="2" fillId="3" borderId="4" xfId="0" applyNumberFormat="1" applyFont="1" applyFill="1" applyBorder="1"/>
    <xf numFmtId="2" fontId="2" fillId="3" borderId="1" xfId="0" applyNumberFormat="1" applyFont="1" applyFill="1" applyBorder="1" applyAlignment="1">
      <alignment/>
    </xf>
    <xf numFmtId="0" fontId="1" fillId="0" borderId="0" xfId="0" applyFont="1" applyAlignment="1">
      <alignment horizontal="left" vertical="center" indent="4"/>
    </xf>
    <xf numFmtId="49" fontId="2" fillId="0" borderId="1" xfId="0" applyNumberFormat="1" applyFont="1" applyBorder="1" applyAlignment="1">
      <alignment wrapText="1"/>
    </xf>
    <xf numFmtId="49" fontId="2" fillId="0" borderId="1" xfId="0" applyNumberFormat="1" applyFont="1" applyBorder="1" applyAlignment="1">
      <alignment wrapText="1"/>
    </xf>
    <xf numFmtId="49" fontId="2" fillId="0" borderId="0" xfId="0" applyNumberFormat="1" applyFont="1" applyAlignment="1">
      <alignment wrapText="1"/>
    </xf>
    <xf numFmtId="41" fontId="2" fillId="0" borderId="1" xfId="0" applyNumberFormat="1" applyFont="1" applyBorder="1"/>
    <xf numFmtId="41" fontId="2" fillId="0" borderId="6" xfId="0" applyNumberFormat="1" applyFont="1" applyBorder="1"/>
    <xf numFmtId="42" fontId="2" fillId="0" borderId="6" xfId="0" applyNumberFormat="1" applyFont="1" applyBorder="1"/>
    <xf numFmtId="3" fontId="2" fillId="0" borderId="1" xfId="0" applyNumberFormat="1" applyFont="1" applyBorder="1"/>
    <xf numFmtId="0" fontId="0" fillId="0" borderId="0" xfId="0" applyFont="1"/>
    <xf numFmtId="0" fontId="2" fillId="0" borderId="1" xfId="0" applyFont="1" applyFill="1" applyBorder="1" applyAlignment="1">
      <alignment wrapText="1"/>
    </xf>
    <xf numFmtId="0" fontId="2" fillId="0" borderId="0" xfId="0" applyFont="1" applyFill="1"/>
    <xf numFmtId="0" fontId="0" fillId="0" borderId="0" xfId="0" applyFill="1"/>
    <xf numFmtId="0" fontId="2" fillId="0" borderId="1" xfId="0" applyFont="1" applyFill="1" applyBorder="1" applyAlignment="1">
      <alignment horizontal="center"/>
    </xf>
    <xf numFmtId="0" fontId="2" fillId="0" borderId="3" xfId="0" applyFont="1" applyFill="1" applyBorder="1" applyAlignment="1">
      <alignment horizontal="center"/>
    </xf>
    <xf numFmtId="43" fontId="2" fillId="0" borderId="0" xfId="0" applyNumberFormat="1" applyFont="1" applyAlignment="1">
      <alignment horizontal="left" vertical="top" wrapText="1"/>
    </xf>
    <xf numFmtId="0" fontId="2" fillId="0" borderId="1" xfId="0" applyFont="1" applyBorder="1" applyAlignment="1">
      <alignment vertical="center"/>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2"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2" fontId="2" fillId="3" borderId="3"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3" xfId="0" applyFont="1" applyFill="1" applyBorder="1" applyAlignment="1">
      <alignment vertical="center"/>
    </xf>
    <xf numFmtId="165" fontId="2" fillId="0" borderId="1" xfId="0" applyNumberFormat="1" applyFont="1" applyBorder="1" applyAlignment="1">
      <alignment horizontal="right" vertical="center"/>
    </xf>
    <xf numFmtId="2"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164" fontId="2" fillId="3" borderId="3"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1" fontId="2" fillId="0" borderId="1" xfId="0" applyNumberFormat="1" applyFont="1" applyBorder="1" applyAlignment="1">
      <alignment horizontal="center" vertical="center" wrapText="1"/>
    </xf>
    <xf numFmtId="2"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2" fontId="2" fillId="3"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Border="1" applyAlignment="1">
      <alignment vertical="center" wrapText="1"/>
    </xf>
    <xf numFmtId="165" fontId="2" fillId="0" borderId="1" xfId="0" applyNumberFormat="1" applyFont="1" applyBorder="1" applyAlignment="1">
      <alignment horizontal="right" vertical="center"/>
    </xf>
    <xf numFmtId="0" fontId="2" fillId="0" borderId="1" xfId="0" applyFont="1" applyFill="1" applyBorder="1" applyAlignment="1">
      <alignment horizontal="center" vertical="center" wrapText="1"/>
    </xf>
    <xf numFmtId="2" fontId="2" fillId="3" borderId="6" xfId="0" applyNumberFormat="1" applyFont="1" applyFill="1" applyBorder="1" applyAlignment="1">
      <alignment horizontal="center" vertical="center" wrapText="1"/>
    </xf>
    <xf numFmtId="0" fontId="2" fillId="0" borderId="12" xfId="0" applyFont="1" applyBorder="1" applyAlignment="1">
      <alignment horizontal="center" vertical="center"/>
    </xf>
    <xf numFmtId="164" fontId="2" fillId="3" borderId="6"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xf>
    <xf numFmtId="165" fontId="2" fillId="0" borderId="1" xfId="0" applyNumberFormat="1" applyFont="1" applyFill="1" applyBorder="1" applyAlignment="1">
      <alignment horizontal="right" vertical="center"/>
    </xf>
    <xf numFmtId="165" fontId="2" fillId="0" borderId="1" xfId="0" applyNumberFormat="1" applyFont="1" applyBorder="1" applyAlignment="1">
      <alignment horizontal="right" vertical="top"/>
    </xf>
    <xf numFmtId="165" fontId="2" fillId="0" borderId="3" xfId="0" applyNumberFormat="1" applyFont="1" applyBorder="1" applyAlignment="1">
      <alignment horizontal="right" vertical="center"/>
    </xf>
    <xf numFmtId="3" fontId="2" fillId="0" borderId="1" xfId="0" applyNumberFormat="1" applyFont="1" applyBorder="1" applyAlignment="1">
      <alignment vertical="center" wrapText="1"/>
    </xf>
    <xf numFmtId="3" fontId="2" fillId="0" borderId="3" xfId="0" applyNumberFormat="1" applyFont="1" applyBorder="1" applyAlignment="1">
      <alignment vertical="center" wrapText="1"/>
    </xf>
    <xf numFmtId="3" fontId="2" fillId="0" borderId="1" xfId="0" applyNumberFormat="1" applyFont="1" applyBorder="1" applyAlignment="1">
      <alignment vertical="center"/>
    </xf>
    <xf numFmtId="3" fontId="2" fillId="0" borderId="1"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3"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wrapText="1"/>
    </xf>
    <xf numFmtId="3" fontId="2" fillId="0" borderId="1" xfId="0" applyNumberFormat="1" applyFont="1" applyFill="1" applyBorder="1" applyAlignment="1">
      <alignment horizontal="right" vertical="center" wrapText="1"/>
    </xf>
    <xf numFmtId="3" fontId="2" fillId="0" borderId="12" xfId="0" applyNumberFormat="1" applyFont="1" applyBorder="1" applyAlignment="1">
      <alignment horizontal="right" vertical="center"/>
    </xf>
    <xf numFmtId="3" fontId="2" fillId="0" borderId="1" xfId="0" applyNumberFormat="1" applyFont="1" applyFill="1" applyBorder="1" applyAlignment="1">
      <alignment horizontal="right" vertical="center"/>
    </xf>
    <xf numFmtId="3" fontId="2" fillId="0" borderId="1" xfId="0" applyNumberFormat="1" applyFont="1" applyFill="1" applyBorder="1" applyAlignment="1">
      <alignment horizontal="right"/>
    </xf>
    <xf numFmtId="3" fontId="2" fillId="0" borderId="3" xfId="0" applyNumberFormat="1" applyFont="1" applyFill="1" applyBorder="1" applyAlignment="1">
      <alignment horizontal="right" vertical="center"/>
    </xf>
    <xf numFmtId="3" fontId="2" fillId="0" borderId="3" xfId="0" applyNumberFormat="1" applyFont="1" applyFill="1" applyBorder="1" applyAlignment="1">
      <alignment horizontal="right"/>
    </xf>
    <xf numFmtId="3" fontId="2" fillId="0" borderId="14" xfId="0" applyNumberFormat="1" applyFont="1" applyFill="1" applyBorder="1" applyAlignment="1">
      <alignment horizontal="right" vertical="center"/>
    </xf>
    <xf numFmtId="3" fontId="2" fillId="0" borderId="14" xfId="0" applyNumberFormat="1" applyFont="1" applyFill="1" applyBorder="1" applyAlignment="1">
      <alignment horizontal="right"/>
    </xf>
    <xf numFmtId="0" fontId="2" fillId="0" borderId="8" xfId="0" applyFont="1" applyBorder="1" applyAlignment="1">
      <alignment horizontal="center" vertical="center"/>
    </xf>
    <xf numFmtId="0" fontId="2" fillId="0" borderId="1" xfId="0" applyFont="1" applyFill="1" applyBorder="1" applyAlignment="1">
      <alignment wrapText="1"/>
    </xf>
    <xf numFmtId="0" fontId="2" fillId="0" borderId="3" xfId="0" applyFont="1" applyFill="1" applyBorder="1" applyAlignment="1">
      <alignment vertical="center" wrapText="1"/>
    </xf>
    <xf numFmtId="3" fontId="2" fillId="0" borderId="3" xfId="0" applyNumberFormat="1" applyFont="1" applyBorder="1" applyAlignment="1">
      <alignment horizontal="right" vertical="center"/>
    </xf>
    <xf numFmtId="49" fontId="7" fillId="0" borderId="0" xfId="0" applyNumberFormat="1" applyFont="1" applyAlignment="1">
      <alignment horizontal="justify" vertical="center" wrapText="1"/>
    </xf>
    <xf numFmtId="0" fontId="2" fillId="0" borderId="15" xfId="0" applyFont="1" applyBorder="1"/>
    <xf numFmtId="0" fontId="2"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5" xfId="0" applyFont="1" applyBorder="1" applyAlignment="1">
      <alignment/>
    </xf>
    <xf numFmtId="0" fontId="2" fillId="0" borderId="7"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43" fontId="2" fillId="0" borderId="0" xfId="0" applyNumberFormat="1" applyFont="1" applyAlignment="1">
      <alignment horizontal="left" vertical="top"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7" fillId="0" borderId="0" xfId="0" applyFont="1" applyAlignment="1">
      <alignment horizontal="left" vertical="top" wrapText="1"/>
    </xf>
    <xf numFmtId="3"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election activeCell="B14" sqref="B14"/>
    </sheetView>
  </sheetViews>
  <sheetFormatPr defaultColWidth="9.00390625" defaultRowHeight="12.75"/>
  <cols>
    <col min="1" max="1" width="3.75390625" style="0" customWidth="1"/>
    <col min="2" max="2" width="79.875" style="0" customWidth="1"/>
    <col min="3" max="3" width="14.75390625" style="0" customWidth="1"/>
  </cols>
  <sheetData>
    <row r="1" spans="1:3" ht="12.75">
      <c r="A1" s="1"/>
      <c r="B1" s="1"/>
      <c r="C1" s="1"/>
    </row>
    <row r="2" spans="1:3" ht="12.75">
      <c r="A2" s="1"/>
      <c r="B2" s="1"/>
      <c r="C2" s="1"/>
    </row>
    <row r="3" spans="1:3" ht="23.25">
      <c r="A3" s="1"/>
      <c r="B3" s="2" t="s">
        <v>76</v>
      </c>
      <c r="C3" s="1"/>
    </row>
    <row r="4" spans="1:3" ht="12.75">
      <c r="A4" s="1"/>
      <c r="B4" s="1"/>
      <c r="C4" s="67"/>
    </row>
    <row r="5" spans="1:3" ht="12.75">
      <c r="A5" s="1"/>
      <c r="B5" s="1"/>
      <c r="C5" s="67"/>
    </row>
    <row r="6" spans="1:3" ht="13.5" thickBot="1">
      <c r="A6" s="1"/>
      <c r="B6" s="1"/>
      <c r="C6" s="1"/>
    </row>
    <row r="7" spans="1:3" ht="13.5" thickBot="1">
      <c r="A7" s="32" t="s">
        <v>2</v>
      </c>
      <c r="B7" s="32" t="s">
        <v>88</v>
      </c>
      <c r="C7" s="32" t="s">
        <v>46</v>
      </c>
    </row>
    <row r="8" spans="1:3" ht="12.75">
      <c r="A8" s="25"/>
      <c r="B8" s="26"/>
      <c r="C8" s="29" t="s">
        <v>47</v>
      </c>
    </row>
    <row r="9" spans="1:3" ht="12.75">
      <c r="A9" s="45" t="s">
        <v>78</v>
      </c>
      <c r="B9" s="26" t="s">
        <v>120</v>
      </c>
      <c r="C9" s="43">
        <f>'Příloha č.3Aa'!G28</f>
        <v>0</v>
      </c>
    </row>
    <row r="10" spans="1:3" ht="12.75">
      <c r="A10" s="12" t="s">
        <v>79</v>
      </c>
      <c r="B10" s="3" t="s">
        <v>121</v>
      </c>
      <c r="C10" s="42">
        <f>'Příloha č.3Ab'!G26</f>
        <v>0</v>
      </c>
    </row>
    <row r="11" spans="1:3" ht="12.75">
      <c r="A11" s="12" t="s">
        <v>80</v>
      </c>
      <c r="B11" s="3" t="s">
        <v>122</v>
      </c>
      <c r="C11" s="42">
        <f>'Příloha č.3Ac'!G22</f>
        <v>0</v>
      </c>
    </row>
    <row r="12" spans="1:3" ht="12.75">
      <c r="A12" s="12" t="s">
        <v>81</v>
      </c>
      <c r="B12" s="21" t="s">
        <v>74</v>
      </c>
      <c r="C12" s="42">
        <f>'Příloha č.3Ad'!G10</f>
        <v>0</v>
      </c>
    </row>
    <row r="13" spans="1:3" ht="22.5">
      <c r="A13" s="12" t="s">
        <v>82</v>
      </c>
      <c r="B13" s="21" t="s">
        <v>119</v>
      </c>
      <c r="C13" s="42">
        <f>'Příloha č.3Ae'!G26</f>
        <v>0</v>
      </c>
    </row>
    <row r="14" spans="1:3" ht="12.75">
      <c r="A14" s="12" t="s">
        <v>83</v>
      </c>
      <c r="B14" s="21" t="s">
        <v>189</v>
      </c>
      <c r="C14" s="42">
        <f>'Příloha č.3Af'!G12</f>
        <v>0</v>
      </c>
    </row>
    <row r="15" spans="1:3" ht="13.5" thickBot="1">
      <c r="A15" s="12" t="s">
        <v>84</v>
      </c>
      <c r="B15" s="3" t="s">
        <v>86</v>
      </c>
      <c r="C15" s="42">
        <f>'Příloha č.3Ag'!G11</f>
        <v>0</v>
      </c>
    </row>
    <row r="16" spans="1:3" ht="13.5" thickBot="1">
      <c r="A16" s="154" t="s">
        <v>77</v>
      </c>
      <c r="B16" s="155"/>
      <c r="C16" s="44">
        <f>SUM(C9:C15)</f>
        <v>0</v>
      </c>
    </row>
  </sheetData>
  <mergeCells count="1">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&amp;C&amp;"Arial CE,Tučné"&amp;12Pojištění majetku Statutárního města Liberec&amp;"Arial CE,Obyčejné"&amp;10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workbookViewId="0" topLeftCell="A14">
      <selection activeCell="A29" sqref="A29"/>
    </sheetView>
  </sheetViews>
  <sheetFormatPr defaultColWidth="9.00390625" defaultRowHeight="12.75"/>
  <cols>
    <col min="1" max="1" width="3.75390625" style="1" customWidth="1"/>
    <col min="2" max="2" width="80.75390625" style="1" customWidth="1"/>
    <col min="3" max="3" width="16.75390625" style="14" customWidth="1"/>
    <col min="4" max="4" width="12.75390625" style="14" customWidth="1"/>
    <col min="5" max="5" width="5.75390625" style="1" customWidth="1"/>
    <col min="6" max="6" width="16.75390625" style="1" customWidth="1"/>
    <col min="7" max="7" width="14.75390625" style="1" customWidth="1"/>
    <col min="8" max="8" width="22.75390625" style="1" customWidth="1"/>
    <col min="9" max="16384" width="9.125" style="1" customWidth="1"/>
  </cols>
  <sheetData>
    <row r="1" ht="12.75">
      <c r="B1" s="1" t="s">
        <v>145</v>
      </c>
    </row>
    <row r="3" ht="23.25">
      <c r="B3" s="2" t="s">
        <v>0</v>
      </c>
    </row>
    <row r="4" spans="3:8" ht="12.75" customHeight="1">
      <c r="C4" s="157" t="s">
        <v>1</v>
      </c>
      <c r="D4" s="157"/>
      <c r="E4" s="157"/>
      <c r="F4" s="157"/>
      <c r="G4" s="157"/>
      <c r="H4" s="157"/>
    </row>
    <row r="5" spans="3:8" ht="12.75" customHeight="1">
      <c r="C5" s="157" t="s">
        <v>24</v>
      </c>
      <c r="D5" s="157"/>
      <c r="E5" s="157"/>
      <c r="F5" s="157"/>
      <c r="G5" s="157"/>
      <c r="H5" s="157"/>
    </row>
    <row r="6" spans="3:8" ht="24" customHeight="1" thickBot="1">
      <c r="C6" s="157" t="s">
        <v>179</v>
      </c>
      <c r="D6" s="157"/>
      <c r="E6" s="157"/>
      <c r="F6" s="157"/>
      <c r="G6" s="157"/>
      <c r="H6" s="157"/>
    </row>
    <row r="7" spans="1:8" ht="24" customHeight="1" thickBot="1">
      <c r="A7" s="32" t="s">
        <v>2</v>
      </c>
      <c r="B7" s="32" t="s">
        <v>3</v>
      </c>
      <c r="C7" s="34" t="s">
        <v>4</v>
      </c>
      <c r="D7" s="34" t="s">
        <v>129</v>
      </c>
      <c r="E7" s="32" t="s">
        <v>6</v>
      </c>
      <c r="F7" s="32" t="s">
        <v>30</v>
      </c>
      <c r="G7" s="32" t="s">
        <v>46</v>
      </c>
      <c r="H7" s="32" t="s">
        <v>7</v>
      </c>
    </row>
    <row r="8" spans="1:8" ht="12.75">
      <c r="A8" s="45"/>
      <c r="B8" s="26"/>
      <c r="C8" s="27"/>
      <c r="D8" s="27"/>
      <c r="E8" s="48" t="s">
        <v>89</v>
      </c>
      <c r="F8" s="28"/>
      <c r="G8" s="48" t="s">
        <v>47</v>
      </c>
      <c r="H8" s="30"/>
    </row>
    <row r="9" spans="1:8" ht="54" customHeight="1">
      <c r="A9" s="86" t="s">
        <v>8</v>
      </c>
      <c r="B9" s="21" t="s">
        <v>149</v>
      </c>
      <c r="C9" s="91">
        <v>12443773000</v>
      </c>
      <c r="D9" s="91">
        <v>20000</v>
      </c>
      <c r="E9" s="79"/>
      <c r="F9" s="71" t="s">
        <v>31</v>
      </c>
      <c r="G9" s="80"/>
      <c r="H9" s="75" t="s">
        <v>15</v>
      </c>
    </row>
    <row r="10" spans="1:8" s="63" customFormat="1" ht="22.5">
      <c r="A10" s="87" t="s">
        <v>9</v>
      </c>
      <c r="B10" s="62" t="s">
        <v>114</v>
      </c>
      <c r="C10" s="123">
        <v>1190000000</v>
      </c>
      <c r="D10" s="123">
        <v>20000</v>
      </c>
      <c r="E10" s="81"/>
      <c r="F10" s="72" t="s">
        <v>33</v>
      </c>
      <c r="G10" s="80"/>
      <c r="H10" s="76" t="s">
        <v>15</v>
      </c>
    </row>
    <row r="11" spans="1:8" s="20" customFormat="1" ht="56.25">
      <c r="A11" s="86" t="s">
        <v>10</v>
      </c>
      <c r="B11" s="21" t="s">
        <v>150</v>
      </c>
      <c r="C11" s="111">
        <v>15000000</v>
      </c>
      <c r="D11" s="91">
        <v>1000</v>
      </c>
      <c r="E11" s="81"/>
      <c r="F11" s="71" t="s">
        <v>33</v>
      </c>
      <c r="G11" s="80"/>
      <c r="H11" s="75" t="s">
        <v>175</v>
      </c>
    </row>
    <row r="12" spans="1:8" ht="12.75">
      <c r="A12" s="86" t="s">
        <v>71</v>
      </c>
      <c r="B12" s="3" t="s">
        <v>151</v>
      </c>
      <c r="C12" s="124">
        <v>35500000</v>
      </c>
      <c r="D12" s="91">
        <v>20000</v>
      </c>
      <c r="E12" s="79"/>
      <c r="F12" s="71" t="s">
        <v>158</v>
      </c>
      <c r="G12" s="80"/>
      <c r="H12" s="77" t="s">
        <v>15</v>
      </c>
    </row>
    <row r="13" spans="1:8" ht="22.5">
      <c r="A13" s="86" t="s">
        <v>11</v>
      </c>
      <c r="B13" s="21" t="s">
        <v>152</v>
      </c>
      <c r="C13" s="111">
        <v>60800000</v>
      </c>
      <c r="D13" s="91">
        <v>10000</v>
      </c>
      <c r="E13" s="79"/>
      <c r="F13" s="71" t="s">
        <v>33</v>
      </c>
      <c r="G13" s="80"/>
      <c r="H13" s="77" t="s">
        <v>15</v>
      </c>
    </row>
    <row r="14" spans="1:8" ht="68.25" customHeight="1">
      <c r="A14" s="86" t="s">
        <v>12</v>
      </c>
      <c r="B14" s="21" t="s">
        <v>190</v>
      </c>
      <c r="C14" s="111">
        <v>525000000</v>
      </c>
      <c r="D14" s="91">
        <v>10000</v>
      </c>
      <c r="E14" s="79"/>
      <c r="F14" s="71" t="s">
        <v>31</v>
      </c>
      <c r="G14" s="80"/>
      <c r="H14" s="77" t="s">
        <v>15</v>
      </c>
    </row>
    <row r="15" spans="1:8" ht="12.75">
      <c r="A15" s="86" t="s">
        <v>13</v>
      </c>
      <c r="B15" s="3" t="s">
        <v>153</v>
      </c>
      <c r="C15" s="111">
        <v>16050000</v>
      </c>
      <c r="D15" s="91">
        <v>10000</v>
      </c>
      <c r="E15" s="79"/>
      <c r="F15" s="71" t="s">
        <v>33</v>
      </c>
      <c r="G15" s="80"/>
      <c r="H15" s="77" t="s">
        <v>15</v>
      </c>
    </row>
    <row r="16" spans="1:8" ht="12.75">
      <c r="A16" s="86" t="s">
        <v>14</v>
      </c>
      <c r="B16" s="3" t="s">
        <v>67</v>
      </c>
      <c r="C16" s="111">
        <v>659762000</v>
      </c>
      <c r="D16" s="91">
        <v>20000</v>
      </c>
      <c r="E16" s="79"/>
      <c r="F16" s="71" t="s">
        <v>40</v>
      </c>
      <c r="G16" s="80"/>
      <c r="H16" s="77" t="s">
        <v>15</v>
      </c>
    </row>
    <row r="17" spans="1:8" ht="12.75">
      <c r="A17" s="86" t="s">
        <v>32</v>
      </c>
      <c r="B17" s="3" t="s">
        <v>156</v>
      </c>
      <c r="C17" s="111">
        <v>23194000</v>
      </c>
      <c r="D17" s="91">
        <v>20000</v>
      </c>
      <c r="E17" s="79"/>
      <c r="F17" s="71" t="s">
        <v>40</v>
      </c>
      <c r="G17" s="80"/>
      <c r="H17" s="75" t="s">
        <v>175</v>
      </c>
    </row>
    <row r="18" spans="1:8" ht="45" customHeight="1">
      <c r="A18" s="86" t="s">
        <v>34</v>
      </c>
      <c r="B18" s="21" t="s">
        <v>154</v>
      </c>
      <c r="C18" s="111">
        <v>15000000</v>
      </c>
      <c r="D18" s="91">
        <v>10000</v>
      </c>
      <c r="E18" s="82"/>
      <c r="F18" s="73" t="s">
        <v>33</v>
      </c>
      <c r="G18" s="83"/>
      <c r="H18" s="78" t="s">
        <v>176</v>
      </c>
    </row>
    <row r="19" spans="1:8" ht="12.75">
      <c r="A19" s="86" t="s">
        <v>35</v>
      </c>
      <c r="B19" s="3" t="s">
        <v>155</v>
      </c>
      <c r="C19" s="111">
        <v>1800000</v>
      </c>
      <c r="D19" s="91">
        <v>5000</v>
      </c>
      <c r="E19" s="79"/>
      <c r="F19" s="71" t="s">
        <v>33</v>
      </c>
      <c r="G19" s="80"/>
      <c r="H19" s="77" t="s">
        <v>27</v>
      </c>
    </row>
    <row r="20" spans="1:8" ht="12.75">
      <c r="A20" s="86" t="s">
        <v>36</v>
      </c>
      <c r="B20" s="3" t="s">
        <v>25</v>
      </c>
      <c r="C20" s="111">
        <v>3000000</v>
      </c>
      <c r="D20" s="91">
        <v>10000</v>
      </c>
      <c r="E20" s="79"/>
      <c r="F20" s="71" t="s">
        <v>31</v>
      </c>
      <c r="G20" s="80"/>
      <c r="H20" s="77" t="s">
        <v>15</v>
      </c>
    </row>
    <row r="21" spans="1:8" ht="12.75">
      <c r="A21" s="86" t="s">
        <v>37</v>
      </c>
      <c r="B21" s="3" t="s">
        <v>174</v>
      </c>
      <c r="C21" s="111">
        <v>3000000</v>
      </c>
      <c r="D21" s="91">
        <v>10000</v>
      </c>
      <c r="E21" s="79"/>
      <c r="F21" s="71" t="s">
        <v>33</v>
      </c>
      <c r="G21" s="80"/>
      <c r="H21" s="75" t="s">
        <v>175</v>
      </c>
    </row>
    <row r="22" spans="1:8" ht="12.75">
      <c r="A22" s="86" t="s">
        <v>38</v>
      </c>
      <c r="B22" s="3" t="s">
        <v>173</v>
      </c>
      <c r="C22" s="111">
        <v>75000</v>
      </c>
      <c r="D22" s="91">
        <v>1000</v>
      </c>
      <c r="E22" s="79"/>
      <c r="F22" s="71" t="s">
        <v>33</v>
      </c>
      <c r="G22" s="80"/>
      <c r="H22" s="75" t="s">
        <v>175</v>
      </c>
    </row>
    <row r="23" spans="1:8" ht="22.5">
      <c r="A23" s="86" t="s">
        <v>69</v>
      </c>
      <c r="B23" s="21" t="s">
        <v>105</v>
      </c>
      <c r="C23" s="111">
        <v>500000</v>
      </c>
      <c r="D23" s="91">
        <v>10000</v>
      </c>
      <c r="E23" s="79"/>
      <c r="F23" s="71" t="s">
        <v>31</v>
      </c>
      <c r="G23" s="80"/>
      <c r="H23" s="75" t="s">
        <v>175</v>
      </c>
    </row>
    <row r="24" spans="1:8" ht="12.75">
      <c r="A24" s="86" t="s">
        <v>39</v>
      </c>
      <c r="B24" s="3" t="s">
        <v>26</v>
      </c>
      <c r="C24" s="111">
        <v>4000000</v>
      </c>
      <c r="D24" s="91">
        <v>10000</v>
      </c>
      <c r="E24" s="79"/>
      <c r="F24" s="71" t="s">
        <v>33</v>
      </c>
      <c r="G24" s="80"/>
      <c r="H24" s="75" t="s">
        <v>175</v>
      </c>
    </row>
    <row r="25" spans="1:8" ht="12.75">
      <c r="A25" s="86" t="s">
        <v>70</v>
      </c>
      <c r="B25" s="3" t="s">
        <v>157</v>
      </c>
      <c r="C25" s="111">
        <v>100000000</v>
      </c>
      <c r="D25" s="91">
        <v>20000</v>
      </c>
      <c r="E25" s="79"/>
      <c r="F25" s="71" t="s">
        <v>31</v>
      </c>
      <c r="G25" s="80"/>
      <c r="H25" s="75" t="s">
        <v>175</v>
      </c>
    </row>
    <row r="26" spans="1:8" ht="12.75">
      <c r="A26" s="86" t="s">
        <v>87</v>
      </c>
      <c r="B26" s="23" t="s">
        <v>184</v>
      </c>
      <c r="C26" s="125">
        <v>2000000</v>
      </c>
      <c r="D26" s="125">
        <v>5000</v>
      </c>
      <c r="E26" s="84"/>
      <c r="F26" s="74" t="s">
        <v>33</v>
      </c>
      <c r="G26" s="85"/>
      <c r="H26" s="75" t="s">
        <v>175</v>
      </c>
    </row>
    <row r="27" spans="1:8" ht="12" thickBot="1">
      <c r="A27" s="86" t="s">
        <v>113</v>
      </c>
      <c r="B27" s="3" t="s">
        <v>106</v>
      </c>
      <c r="C27" s="91">
        <v>500000</v>
      </c>
      <c r="D27" s="91">
        <v>10000</v>
      </c>
      <c r="E27" s="79"/>
      <c r="F27" s="71" t="s">
        <v>33</v>
      </c>
      <c r="G27" s="80"/>
      <c r="H27" s="75" t="s">
        <v>175</v>
      </c>
    </row>
    <row r="28" spans="1:8" ht="13.5" customHeight="1" thickBot="1">
      <c r="A28" s="154" t="s">
        <v>72</v>
      </c>
      <c r="B28" s="155"/>
      <c r="C28" s="155"/>
      <c r="D28" s="155"/>
      <c r="E28" s="155"/>
      <c r="F28" s="156"/>
      <c r="G28" s="49">
        <f>SUM(G9:G27)</f>
        <v>0</v>
      </c>
      <c r="H28" s="24"/>
    </row>
    <row r="29" ht="12.75">
      <c r="B29" s="1" t="s">
        <v>28</v>
      </c>
    </row>
    <row r="30" ht="12.75">
      <c r="B30" s="1" t="s">
        <v>23</v>
      </c>
    </row>
    <row r="31" ht="12.75">
      <c r="B31" s="1" t="s">
        <v>28</v>
      </c>
    </row>
    <row r="32" ht="12.75">
      <c r="B32" s="1" t="s">
        <v>110</v>
      </c>
    </row>
    <row r="33" ht="12.75">
      <c r="B33" s="1" t="s">
        <v>115</v>
      </c>
    </row>
    <row r="34" spans="2:3" ht="12.75">
      <c r="B34" s="1" t="s">
        <v>193</v>
      </c>
      <c r="C34" s="14" t="s">
        <v>28</v>
      </c>
    </row>
    <row r="35" ht="12.75">
      <c r="B35" s="6" t="s">
        <v>117</v>
      </c>
    </row>
    <row r="36" ht="12.75">
      <c r="B36" s="6" t="s">
        <v>118</v>
      </c>
    </row>
  </sheetData>
  <mergeCells count="4">
    <mergeCell ref="A28:F28"/>
    <mergeCell ref="C4:H4"/>
    <mergeCell ref="C5:H5"/>
    <mergeCell ref="C6:H6"/>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 Statutárního města Liberec&amp;"Arial CE,Obyčejné"&amp;10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6">
      <selection activeCell="B12" sqref="B12"/>
    </sheetView>
  </sheetViews>
  <sheetFormatPr defaultColWidth="9.00390625" defaultRowHeight="12.75"/>
  <cols>
    <col min="1" max="1" width="3.75390625" style="0" customWidth="1"/>
    <col min="2" max="2" width="80.75390625" style="0" customWidth="1"/>
    <col min="3" max="3" width="16.75390625" style="0" customWidth="1"/>
    <col min="4" max="4" width="12.75390625" style="0" customWidth="1"/>
    <col min="5" max="5" width="5.75390625" style="0" customWidth="1"/>
    <col min="6" max="6" width="16.75390625" style="0" customWidth="1"/>
    <col min="7" max="7" width="14.75390625" style="0" customWidth="1"/>
    <col min="8" max="8" width="22.75390625" style="0" customWidth="1"/>
  </cols>
  <sheetData>
    <row r="1" spans="1:2" ht="12.75">
      <c r="A1" s="1"/>
      <c r="B1" s="1" t="s">
        <v>144</v>
      </c>
    </row>
    <row r="2" spans="1:2" ht="12.75">
      <c r="A2" s="1"/>
      <c r="B2" s="1"/>
    </row>
    <row r="3" spans="1:2" ht="23.25">
      <c r="A3" s="1"/>
      <c r="B3" s="2" t="s">
        <v>17</v>
      </c>
    </row>
    <row r="6" ht="13.5" thickBot="1"/>
    <row r="7" spans="1:8" ht="24" customHeight="1" thickBot="1">
      <c r="A7" s="31" t="s">
        <v>2</v>
      </c>
      <c r="B7" s="32" t="s">
        <v>3</v>
      </c>
      <c r="C7" s="32" t="s">
        <v>4</v>
      </c>
      <c r="D7" s="32" t="s">
        <v>5</v>
      </c>
      <c r="E7" s="32" t="s">
        <v>6</v>
      </c>
      <c r="F7" s="32" t="s">
        <v>30</v>
      </c>
      <c r="G7" s="32" t="s">
        <v>46</v>
      </c>
      <c r="H7" s="32" t="s">
        <v>7</v>
      </c>
    </row>
    <row r="8" spans="1:8" ht="12.75">
      <c r="A8" s="45"/>
      <c r="B8" s="26"/>
      <c r="C8" s="26"/>
      <c r="D8" s="36"/>
      <c r="E8" s="48" t="s">
        <v>89</v>
      </c>
      <c r="F8" s="28"/>
      <c r="G8" s="29" t="s">
        <v>47</v>
      </c>
      <c r="H8" s="30"/>
    </row>
    <row r="9" spans="1:8" ht="71.25" customHeight="1">
      <c r="A9" s="86" t="s">
        <v>8</v>
      </c>
      <c r="B9" s="13" t="s">
        <v>180</v>
      </c>
      <c r="C9" s="126">
        <v>1000000</v>
      </c>
      <c r="D9" s="126">
        <v>1000</v>
      </c>
      <c r="E9" s="92"/>
      <c r="F9" s="93" t="s">
        <v>31</v>
      </c>
      <c r="G9" s="94"/>
      <c r="H9" s="75" t="s">
        <v>21</v>
      </c>
    </row>
    <row r="10" spans="1:8" ht="22.5">
      <c r="A10" s="86" t="s">
        <v>9</v>
      </c>
      <c r="B10" s="21" t="s">
        <v>152</v>
      </c>
      <c r="C10" s="126">
        <v>1000000</v>
      </c>
      <c r="D10" s="126">
        <v>5000</v>
      </c>
      <c r="E10" s="92"/>
      <c r="F10" s="93" t="s">
        <v>33</v>
      </c>
      <c r="G10" s="94"/>
      <c r="H10" s="75" t="s">
        <v>21</v>
      </c>
    </row>
    <row r="11" spans="1:8" ht="18.75" customHeight="1">
      <c r="A11" s="86" t="s">
        <v>10</v>
      </c>
      <c r="B11" s="3" t="s">
        <v>66</v>
      </c>
      <c r="C11" s="126">
        <v>200000</v>
      </c>
      <c r="D11" s="126">
        <v>5000</v>
      </c>
      <c r="E11" s="92"/>
      <c r="F11" s="93" t="s">
        <v>33</v>
      </c>
      <c r="G11" s="94"/>
      <c r="H11" s="75" t="s">
        <v>21</v>
      </c>
    </row>
    <row r="12" spans="1:8" ht="101.25">
      <c r="A12" s="86" t="s">
        <v>71</v>
      </c>
      <c r="B12" s="13" t="s">
        <v>192</v>
      </c>
      <c r="C12" s="126">
        <v>2000000</v>
      </c>
      <c r="D12" s="126">
        <v>1000</v>
      </c>
      <c r="E12" s="92"/>
      <c r="F12" s="93" t="s">
        <v>33</v>
      </c>
      <c r="G12" s="94"/>
      <c r="H12" s="75" t="s">
        <v>21</v>
      </c>
    </row>
    <row r="13" spans="1:8" s="1" customFormat="1" ht="17.25" customHeight="1">
      <c r="A13" s="86" t="s">
        <v>11</v>
      </c>
      <c r="B13" s="68" t="s">
        <v>25</v>
      </c>
      <c r="C13" s="126">
        <v>200000</v>
      </c>
      <c r="D13" s="126">
        <v>1000</v>
      </c>
      <c r="E13" s="92"/>
      <c r="F13" s="93" t="s">
        <v>31</v>
      </c>
      <c r="G13" s="94"/>
      <c r="H13" s="75" t="s">
        <v>21</v>
      </c>
    </row>
    <row r="14" spans="1:8" ht="12.75">
      <c r="A14" s="86" t="s">
        <v>12</v>
      </c>
      <c r="B14" s="3" t="s">
        <v>172</v>
      </c>
      <c r="C14" s="126">
        <v>2000000</v>
      </c>
      <c r="D14" s="126">
        <v>1000</v>
      </c>
      <c r="E14" s="92"/>
      <c r="F14" s="93" t="s">
        <v>33</v>
      </c>
      <c r="G14" s="94"/>
      <c r="H14" s="75" t="s">
        <v>16</v>
      </c>
    </row>
    <row r="15" spans="1:8" ht="12.75">
      <c r="A15" s="86" t="s">
        <v>13</v>
      </c>
      <c r="B15" s="3" t="s">
        <v>173</v>
      </c>
      <c r="C15" s="126">
        <v>75000</v>
      </c>
      <c r="D15" s="126">
        <v>1000</v>
      </c>
      <c r="E15" s="92"/>
      <c r="F15" s="93" t="s">
        <v>33</v>
      </c>
      <c r="G15" s="94"/>
      <c r="H15" s="75" t="s">
        <v>16</v>
      </c>
    </row>
    <row r="16" spans="1:8" ht="45">
      <c r="A16" s="86" t="s">
        <v>14</v>
      </c>
      <c r="B16" s="89" t="s">
        <v>159</v>
      </c>
      <c r="C16" s="126">
        <v>1000000</v>
      </c>
      <c r="D16" s="126">
        <v>1000</v>
      </c>
      <c r="E16" s="92"/>
      <c r="F16" s="93" t="s">
        <v>31</v>
      </c>
      <c r="G16" s="94"/>
      <c r="H16" s="75" t="s">
        <v>21</v>
      </c>
    </row>
    <row r="17" spans="1:8" ht="22.5">
      <c r="A17" s="86" t="s">
        <v>32</v>
      </c>
      <c r="B17" s="21" t="s">
        <v>185</v>
      </c>
      <c r="C17" s="126">
        <v>300000</v>
      </c>
      <c r="D17" s="126">
        <v>1000</v>
      </c>
      <c r="E17" s="92"/>
      <c r="F17" s="93" t="s">
        <v>33</v>
      </c>
      <c r="G17" s="94"/>
      <c r="H17" s="75" t="s">
        <v>21</v>
      </c>
    </row>
    <row r="18" spans="1:8" ht="45">
      <c r="A18" s="86" t="s">
        <v>34</v>
      </c>
      <c r="B18" s="13" t="s">
        <v>183</v>
      </c>
      <c r="C18" s="126">
        <v>5000000</v>
      </c>
      <c r="D18" s="126">
        <v>1000</v>
      </c>
      <c r="E18" s="92"/>
      <c r="F18" s="93" t="s">
        <v>33</v>
      </c>
      <c r="G18" s="94"/>
      <c r="H18" s="75" t="s">
        <v>136</v>
      </c>
    </row>
    <row r="19" spans="1:8" ht="12.75">
      <c r="A19" s="86" t="s">
        <v>35</v>
      </c>
      <c r="B19" s="3" t="s">
        <v>177</v>
      </c>
      <c r="C19" s="126">
        <v>900000</v>
      </c>
      <c r="D19" s="126">
        <v>1000</v>
      </c>
      <c r="E19" s="92"/>
      <c r="F19" s="93" t="s">
        <v>33</v>
      </c>
      <c r="G19" s="94"/>
      <c r="H19" s="75" t="s">
        <v>16</v>
      </c>
    </row>
    <row r="20" spans="1:8" ht="12.75">
      <c r="A20" s="86" t="s">
        <v>36</v>
      </c>
      <c r="B20" s="3" t="s">
        <v>187</v>
      </c>
      <c r="C20" s="126">
        <v>2000000</v>
      </c>
      <c r="D20" s="126">
        <v>1000</v>
      </c>
      <c r="E20" s="92"/>
      <c r="F20" s="93" t="s">
        <v>31</v>
      </c>
      <c r="G20" s="94"/>
      <c r="H20" s="75" t="s">
        <v>16</v>
      </c>
    </row>
    <row r="21" spans="1:8" ht="22.5">
      <c r="A21" s="86" t="s">
        <v>37</v>
      </c>
      <c r="B21" s="21" t="s">
        <v>107</v>
      </c>
      <c r="C21" s="126">
        <v>500000</v>
      </c>
      <c r="D21" s="126">
        <v>1000</v>
      </c>
      <c r="E21" s="92"/>
      <c r="F21" s="93" t="s">
        <v>31</v>
      </c>
      <c r="G21" s="94"/>
      <c r="H21" s="75" t="s">
        <v>21</v>
      </c>
    </row>
    <row r="22" spans="1:8" ht="12.75">
      <c r="A22" s="86" t="s">
        <v>38</v>
      </c>
      <c r="B22" s="69" t="s">
        <v>43</v>
      </c>
      <c r="C22" s="126">
        <v>1000000</v>
      </c>
      <c r="D22" s="126">
        <v>1000</v>
      </c>
      <c r="E22" s="92"/>
      <c r="F22" s="93" t="s">
        <v>41</v>
      </c>
      <c r="G22" s="95"/>
      <c r="H22" s="78" t="s">
        <v>21</v>
      </c>
    </row>
    <row r="23" spans="1:8" ht="12.75">
      <c r="A23" s="88" t="s">
        <v>69</v>
      </c>
      <c r="B23" s="90" t="s">
        <v>42</v>
      </c>
      <c r="C23" s="127">
        <v>5000000</v>
      </c>
      <c r="D23" s="127">
        <v>1000</v>
      </c>
      <c r="E23" s="96"/>
      <c r="F23" s="97" t="s">
        <v>41</v>
      </c>
      <c r="G23" s="98"/>
      <c r="H23" s="99" t="s">
        <v>21</v>
      </c>
    </row>
    <row r="24" spans="1:8" ht="12.75">
      <c r="A24" s="88" t="s">
        <v>39</v>
      </c>
      <c r="B24" s="33" t="s">
        <v>108</v>
      </c>
      <c r="C24" s="127">
        <v>300000</v>
      </c>
      <c r="D24" s="127">
        <v>1000</v>
      </c>
      <c r="E24" s="96"/>
      <c r="F24" s="97" t="s">
        <v>33</v>
      </c>
      <c r="G24" s="98"/>
      <c r="H24" s="141" t="s">
        <v>21</v>
      </c>
    </row>
    <row r="25" spans="1:8" ht="13.5" thickBot="1">
      <c r="A25" s="86" t="s">
        <v>70</v>
      </c>
      <c r="B25" s="11" t="s">
        <v>137</v>
      </c>
      <c r="C25" s="128">
        <v>200000</v>
      </c>
      <c r="D25" s="128">
        <v>1000</v>
      </c>
      <c r="E25" s="92"/>
      <c r="F25" s="71" t="s">
        <v>33</v>
      </c>
      <c r="G25" s="94"/>
      <c r="H25" s="141" t="s">
        <v>16</v>
      </c>
    </row>
    <row r="26" spans="1:8" s="1" customFormat="1" ht="13.5" customHeight="1" thickBot="1">
      <c r="A26" s="154" t="s">
        <v>85</v>
      </c>
      <c r="B26" s="155"/>
      <c r="C26" s="155"/>
      <c r="D26" s="155"/>
      <c r="E26" s="155"/>
      <c r="F26" s="156"/>
      <c r="G26" s="49">
        <f>SUM(G9:G25)</f>
        <v>0</v>
      </c>
      <c r="H26" s="24"/>
    </row>
    <row r="27" spans="1:8" s="1" customFormat="1" ht="11.25">
      <c r="A27" s="18"/>
      <c r="B27" s="19"/>
      <c r="C27" s="17"/>
      <c r="D27" s="16"/>
      <c r="E27" s="15"/>
      <c r="F27" s="15"/>
      <c r="G27" s="15"/>
      <c r="H27" s="15"/>
    </row>
    <row r="28" spans="2:6" ht="12.75">
      <c r="B28" s="1" t="s">
        <v>23</v>
      </c>
      <c r="F28" t="s">
        <v>28</v>
      </c>
    </row>
    <row r="29" ht="12.75">
      <c r="B29" s="1" t="s">
        <v>116</v>
      </c>
    </row>
    <row r="30" ht="12.75">
      <c r="B30" t="s">
        <v>28</v>
      </c>
    </row>
  </sheetData>
  <mergeCells count="1">
    <mergeCell ref="A26:F26"/>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 Statutárního města Liberec&amp;"Arial CE,Obyčejné"&amp;10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topLeftCell="A6">
      <selection activeCell="B12" sqref="B12"/>
    </sheetView>
  </sheetViews>
  <sheetFormatPr defaultColWidth="9.00390625" defaultRowHeight="12.75"/>
  <cols>
    <col min="1" max="1" width="3.75390625" style="0" customWidth="1"/>
    <col min="2" max="2" width="81.625" style="0" customWidth="1"/>
    <col min="3" max="3" width="16.75390625" style="0" customWidth="1"/>
    <col min="4" max="4" width="12.75390625" style="0" customWidth="1"/>
    <col min="5" max="5" width="5.75390625" style="0" customWidth="1"/>
    <col min="6" max="6" width="16.75390625" style="0" customWidth="1"/>
    <col min="7" max="7" width="17.75390625" style="0" customWidth="1"/>
    <col min="8" max="8" width="22.75390625" style="0" customWidth="1"/>
  </cols>
  <sheetData>
    <row r="1" spans="1:2" ht="12.75">
      <c r="A1" s="1"/>
      <c r="B1" s="1" t="s">
        <v>143</v>
      </c>
    </row>
    <row r="2" spans="1:2" ht="12.75">
      <c r="A2" s="1"/>
      <c r="B2" s="1"/>
    </row>
    <row r="3" spans="1:2" ht="23.25">
      <c r="A3" s="1"/>
      <c r="B3" s="2" t="s">
        <v>18</v>
      </c>
    </row>
    <row r="6" ht="13.5" thickBot="1"/>
    <row r="7" spans="1:8" ht="24" customHeight="1" thickBot="1">
      <c r="A7" s="32" t="s">
        <v>2</v>
      </c>
      <c r="B7" s="32" t="s">
        <v>3</v>
      </c>
      <c r="C7" s="32" t="s">
        <v>4</v>
      </c>
      <c r="D7" s="32" t="s">
        <v>5</v>
      </c>
      <c r="E7" s="32" t="s">
        <v>6</v>
      </c>
      <c r="F7" s="32" t="s">
        <v>30</v>
      </c>
      <c r="G7" s="32" t="s">
        <v>48</v>
      </c>
      <c r="H7" s="32" t="s">
        <v>7</v>
      </c>
    </row>
    <row r="8" spans="1:8" ht="12.75">
      <c r="A8" s="105"/>
      <c r="B8" s="26"/>
      <c r="C8" s="38"/>
      <c r="D8" s="39"/>
      <c r="E8" s="50" t="s">
        <v>89</v>
      </c>
      <c r="F8" s="40"/>
      <c r="G8" s="50" t="s">
        <v>47</v>
      </c>
      <c r="H8" s="41"/>
    </row>
    <row r="9" spans="1:8" ht="47.25" customHeight="1">
      <c r="A9" s="106">
        <v>1</v>
      </c>
      <c r="B9" s="13" t="s">
        <v>188</v>
      </c>
      <c r="C9" s="129">
        <v>2000000</v>
      </c>
      <c r="D9" s="129" t="s">
        <v>44</v>
      </c>
      <c r="E9" s="101"/>
      <c r="F9" s="102" t="s">
        <v>31</v>
      </c>
      <c r="G9" s="95"/>
      <c r="H9" s="78" t="s">
        <v>21</v>
      </c>
    </row>
    <row r="10" spans="1:8" ht="22.5">
      <c r="A10" s="106" t="s">
        <v>9</v>
      </c>
      <c r="B10" s="13" t="s">
        <v>160</v>
      </c>
      <c r="C10" s="129">
        <v>1000000</v>
      </c>
      <c r="D10" s="129" t="s">
        <v>44</v>
      </c>
      <c r="E10" s="101"/>
      <c r="F10" s="102" t="s">
        <v>33</v>
      </c>
      <c r="G10" s="95"/>
      <c r="H10" s="78" t="s">
        <v>21</v>
      </c>
    </row>
    <row r="11" spans="1:8" ht="22.5" customHeight="1">
      <c r="A11" s="106" t="s">
        <v>10</v>
      </c>
      <c r="B11" s="70" t="s">
        <v>153</v>
      </c>
      <c r="C11" s="129">
        <v>200000</v>
      </c>
      <c r="D11" s="129" t="s">
        <v>44</v>
      </c>
      <c r="E11" s="101"/>
      <c r="F11" s="102" t="s">
        <v>33</v>
      </c>
      <c r="G11" s="95"/>
      <c r="H11" s="78" t="s">
        <v>21</v>
      </c>
    </row>
    <row r="12" spans="1:8" ht="72" customHeight="1">
      <c r="A12" s="106" t="s">
        <v>71</v>
      </c>
      <c r="B12" s="13" t="s">
        <v>191</v>
      </c>
      <c r="C12" s="129">
        <v>2000000</v>
      </c>
      <c r="D12" s="129">
        <v>1000</v>
      </c>
      <c r="E12" s="101"/>
      <c r="F12" s="102" t="s">
        <v>33</v>
      </c>
      <c r="G12" s="94"/>
      <c r="H12" s="75" t="s">
        <v>21</v>
      </c>
    </row>
    <row r="13" spans="1:8" ht="15.75" customHeight="1">
      <c r="A13" s="106" t="s">
        <v>11</v>
      </c>
      <c r="B13" s="70" t="s">
        <v>29</v>
      </c>
      <c r="C13" s="129">
        <v>200000</v>
      </c>
      <c r="D13" s="129" t="s">
        <v>44</v>
      </c>
      <c r="E13" s="101"/>
      <c r="F13" s="102" t="s">
        <v>31</v>
      </c>
      <c r="G13" s="95"/>
      <c r="H13" s="78" t="s">
        <v>21</v>
      </c>
    </row>
    <row r="14" spans="1:8" ht="47.25" customHeight="1">
      <c r="A14" s="106" t="s">
        <v>12</v>
      </c>
      <c r="B14" s="13" t="s">
        <v>161</v>
      </c>
      <c r="C14" s="129">
        <v>1000000</v>
      </c>
      <c r="D14" s="129" t="s">
        <v>44</v>
      </c>
      <c r="E14" s="101"/>
      <c r="F14" s="102" t="s">
        <v>31</v>
      </c>
      <c r="G14" s="95"/>
      <c r="H14" s="78" t="s">
        <v>21</v>
      </c>
    </row>
    <row r="15" spans="1:8" ht="22.5">
      <c r="A15" s="106" t="s">
        <v>13</v>
      </c>
      <c r="B15" s="13" t="s">
        <v>186</v>
      </c>
      <c r="C15" s="129">
        <v>300000</v>
      </c>
      <c r="D15" s="129" t="s">
        <v>44</v>
      </c>
      <c r="E15" s="101"/>
      <c r="F15" s="102" t="s">
        <v>33</v>
      </c>
      <c r="G15" s="95"/>
      <c r="H15" s="78" t="s">
        <v>21</v>
      </c>
    </row>
    <row r="16" spans="1:8" ht="45">
      <c r="A16" s="106" t="s">
        <v>14</v>
      </c>
      <c r="B16" s="13" t="s">
        <v>181</v>
      </c>
      <c r="C16" s="129">
        <v>5000000</v>
      </c>
      <c r="D16" s="129" t="s">
        <v>44</v>
      </c>
      <c r="E16" s="101"/>
      <c r="F16" s="102" t="s">
        <v>33</v>
      </c>
      <c r="G16" s="95"/>
      <c r="H16" s="78" t="s">
        <v>22</v>
      </c>
    </row>
    <row r="17" spans="1:8" ht="22.5">
      <c r="A17" s="106" t="s">
        <v>32</v>
      </c>
      <c r="B17" s="70" t="s">
        <v>109</v>
      </c>
      <c r="C17" s="129">
        <v>900000</v>
      </c>
      <c r="D17" s="129" t="s">
        <v>44</v>
      </c>
      <c r="E17" s="101"/>
      <c r="F17" s="102" t="s">
        <v>33</v>
      </c>
      <c r="G17" s="95"/>
      <c r="H17" s="78" t="s">
        <v>22</v>
      </c>
    </row>
    <row r="18" spans="1:8" ht="12.75">
      <c r="A18" s="106" t="s">
        <v>34</v>
      </c>
      <c r="B18" s="70" t="s">
        <v>68</v>
      </c>
      <c r="C18" s="129">
        <v>1000000</v>
      </c>
      <c r="D18" s="129" t="s">
        <v>44</v>
      </c>
      <c r="E18" s="101"/>
      <c r="F18" s="102" t="s">
        <v>41</v>
      </c>
      <c r="G18" s="95"/>
      <c r="H18" s="78" t="s">
        <v>21</v>
      </c>
    </row>
    <row r="19" spans="1:8" ht="12.75">
      <c r="A19" s="106" t="s">
        <v>35</v>
      </c>
      <c r="B19" s="70" t="s">
        <v>42</v>
      </c>
      <c r="C19" s="129">
        <v>1000000</v>
      </c>
      <c r="D19" s="129" t="s">
        <v>44</v>
      </c>
      <c r="E19" s="101"/>
      <c r="F19" s="102" t="s">
        <v>41</v>
      </c>
      <c r="G19" s="95"/>
      <c r="H19" s="78" t="s">
        <v>21</v>
      </c>
    </row>
    <row r="20" spans="1:8" ht="33.75">
      <c r="A20" s="107" t="s">
        <v>36</v>
      </c>
      <c r="B20" s="142" t="s">
        <v>162</v>
      </c>
      <c r="C20" s="130">
        <v>1000000</v>
      </c>
      <c r="D20" s="130" t="s">
        <v>45</v>
      </c>
      <c r="E20" s="103"/>
      <c r="F20" s="104" t="s">
        <v>31</v>
      </c>
      <c r="G20" s="98"/>
      <c r="H20" s="99" t="s">
        <v>21</v>
      </c>
    </row>
    <row r="21" spans="1:8" ht="22.5" customHeight="1" thickBot="1">
      <c r="A21" s="107" t="s">
        <v>37</v>
      </c>
      <c r="B21" s="143" t="s">
        <v>108</v>
      </c>
      <c r="C21" s="144">
        <v>300000</v>
      </c>
      <c r="D21" s="144" t="s">
        <v>45</v>
      </c>
      <c r="E21" s="103"/>
      <c r="F21" s="116" t="s">
        <v>31</v>
      </c>
      <c r="G21" s="95"/>
      <c r="H21" s="141" t="s">
        <v>21</v>
      </c>
    </row>
    <row r="22" spans="1:8" ht="13.5" thickBot="1">
      <c r="A22" s="158" t="s">
        <v>73</v>
      </c>
      <c r="B22" s="159"/>
      <c r="C22" s="159"/>
      <c r="D22" s="159"/>
      <c r="E22" s="159"/>
      <c r="F22" s="160"/>
      <c r="G22" s="51">
        <f>SUM(G9:G21)</f>
        <v>0</v>
      </c>
      <c r="H22" s="35"/>
    </row>
    <row r="23" spans="1:8" s="1" customFormat="1" ht="11.25">
      <c r="A23" s="18"/>
      <c r="B23" s="19"/>
      <c r="C23" s="17"/>
      <c r="D23" s="16"/>
      <c r="E23" s="15"/>
      <c r="F23" s="15"/>
      <c r="G23" s="15"/>
      <c r="H23" s="15"/>
    </row>
    <row r="24" spans="2:5" ht="12.75">
      <c r="B24" s="1" t="s">
        <v>23</v>
      </c>
      <c r="C24" s="5"/>
      <c r="D24" s="5"/>
      <c r="E24" s="5"/>
    </row>
    <row r="25" spans="2:8" ht="12.75">
      <c r="B25" s="6" t="s">
        <v>146</v>
      </c>
      <c r="C25" s="6"/>
      <c r="D25" s="6"/>
      <c r="E25" s="6"/>
      <c r="F25" s="6"/>
      <c r="G25" s="6"/>
      <c r="H25" s="6"/>
    </row>
    <row r="26" spans="2:8" ht="54" customHeight="1">
      <c r="B26" s="161" t="s">
        <v>148</v>
      </c>
      <c r="C26" s="161"/>
      <c r="D26" s="161"/>
      <c r="E26" s="161"/>
      <c r="F26" s="161"/>
      <c r="G26" s="161"/>
      <c r="H26" s="161"/>
    </row>
  </sheetData>
  <mergeCells count="2">
    <mergeCell ref="A22:F22"/>
    <mergeCell ref="B26:H26"/>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 Statutárního města Liberec</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topLeftCell="A1">
      <selection activeCell="C3" sqref="C3"/>
    </sheetView>
  </sheetViews>
  <sheetFormatPr defaultColWidth="9.00390625" defaultRowHeight="12.75"/>
  <cols>
    <col min="1" max="1" width="3.75390625" style="0" customWidth="1"/>
    <col min="2" max="2" width="80.75390625" style="0" customWidth="1"/>
    <col min="3" max="3" width="16.75390625" style="0" customWidth="1"/>
    <col min="4" max="4" width="12.75390625" style="0" customWidth="1"/>
    <col min="5" max="5" width="5.75390625" style="0" customWidth="1"/>
    <col min="6" max="6" width="16.75390625" style="0" customWidth="1"/>
    <col min="7" max="7" width="17.75390625" style="0" customWidth="1"/>
    <col min="8" max="8" width="22.75390625" style="0" customWidth="1"/>
  </cols>
  <sheetData>
    <row r="1" spans="1:2" ht="12.75">
      <c r="A1" s="1"/>
      <c r="B1" s="1" t="s">
        <v>142</v>
      </c>
    </row>
    <row r="2" spans="1:2" ht="12.75">
      <c r="A2" s="1"/>
      <c r="B2" s="1"/>
    </row>
    <row r="3" spans="1:2" ht="23.25">
      <c r="A3" s="1"/>
      <c r="B3" s="2" t="s">
        <v>19</v>
      </c>
    </row>
    <row r="6" ht="13.5" thickBot="1"/>
    <row r="7" spans="1:8" ht="24" customHeight="1" thickBot="1">
      <c r="A7" s="32" t="s">
        <v>2</v>
      </c>
      <c r="B7" s="32" t="s">
        <v>3</v>
      </c>
      <c r="C7" s="32" t="s">
        <v>4</v>
      </c>
      <c r="D7" s="32" t="s">
        <v>5</v>
      </c>
      <c r="E7" s="32" t="s">
        <v>6</v>
      </c>
      <c r="F7" s="32" t="s">
        <v>30</v>
      </c>
      <c r="G7" s="32" t="s">
        <v>46</v>
      </c>
      <c r="H7" s="32" t="s">
        <v>7</v>
      </c>
    </row>
    <row r="8" spans="1:8" ht="12.75">
      <c r="A8" s="46"/>
      <c r="B8" s="26"/>
      <c r="C8" s="58"/>
      <c r="D8" s="58"/>
      <c r="E8" s="48" t="s">
        <v>89</v>
      </c>
      <c r="F8" s="28"/>
      <c r="G8" s="48" t="s">
        <v>47</v>
      </c>
      <c r="H8" s="26"/>
    </row>
    <row r="9" spans="1:8" s="6" customFormat="1" ht="130.5" customHeight="1" thickBot="1">
      <c r="A9" s="73" t="s">
        <v>8</v>
      </c>
      <c r="B9" s="145" t="s">
        <v>182</v>
      </c>
      <c r="C9" s="100">
        <v>2400000</v>
      </c>
      <c r="D9" s="100">
        <v>1000</v>
      </c>
      <c r="E9" s="101"/>
      <c r="F9" s="102" t="s">
        <v>138</v>
      </c>
      <c r="G9" s="95"/>
      <c r="H9" s="102" t="s">
        <v>16</v>
      </c>
    </row>
    <row r="10" spans="1:8" ht="13.5" thickBot="1">
      <c r="A10" s="158" t="s">
        <v>74</v>
      </c>
      <c r="B10" s="159"/>
      <c r="C10" s="159"/>
      <c r="D10" s="159"/>
      <c r="E10" s="159"/>
      <c r="F10" s="160"/>
      <c r="G10" s="49">
        <f>SUM(G9:G9)</f>
        <v>0</v>
      </c>
      <c r="H10" s="37"/>
    </row>
    <row r="11" spans="1:8" ht="12.75">
      <c r="A11" s="8"/>
      <c r="B11" s="7"/>
      <c r="C11" s="9"/>
      <c r="D11" s="9"/>
      <c r="E11" s="7"/>
      <c r="F11" s="7"/>
      <c r="G11" s="7"/>
      <c r="H11" s="7"/>
    </row>
    <row r="12" spans="1:8" ht="12.75">
      <c r="A12" s="8"/>
      <c r="B12" s="7"/>
      <c r="C12" s="9"/>
      <c r="D12" s="9"/>
      <c r="E12" s="7"/>
      <c r="F12" s="7"/>
      <c r="G12" s="7"/>
      <c r="H12" s="7"/>
    </row>
    <row r="13" spans="1:8" ht="12.75">
      <c r="A13" s="8"/>
      <c r="B13" s="7"/>
      <c r="C13" s="9"/>
      <c r="D13" s="9"/>
      <c r="E13" s="7"/>
      <c r="F13" s="7"/>
      <c r="G13" s="7"/>
      <c r="H13" s="7"/>
    </row>
    <row r="14" spans="1:8" ht="12.75">
      <c r="A14" s="7"/>
      <c r="B14" s="10"/>
      <c r="C14" s="9"/>
      <c r="D14" s="9"/>
      <c r="E14" s="7"/>
      <c r="F14" s="7"/>
      <c r="G14" s="7"/>
      <c r="H14" s="7"/>
    </row>
    <row r="18" ht="12.75">
      <c r="B18" t="s">
        <v>28</v>
      </c>
    </row>
  </sheetData>
  <mergeCells count="1">
    <mergeCell ref="A10:F10"/>
  </mergeCells>
  <printOptions horizontalCentered="1"/>
  <pageMargins left="0.5905511811023623" right="0.5905511811023623" top="0.984251968503937" bottom="0.984251968503937" header="0.5118110236220472" footer="0.5118110236220472"/>
  <pageSetup horizontalDpi="600" verticalDpi="600" orientation="landscape" paperSize="9" scale="70" r:id="rId1"/>
  <headerFooter alignWithMargins="0">
    <oddHeader>&amp;C&amp;"Arial CE,Tučné"&amp;12Pojištění majetku Statutárního města Liberec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2">
      <selection activeCell="B34" sqref="B34"/>
    </sheetView>
  </sheetViews>
  <sheetFormatPr defaultColWidth="9.00390625" defaultRowHeight="12.75"/>
  <cols>
    <col min="1" max="1" width="3.75390625" style="0" customWidth="1"/>
    <col min="2" max="2" width="80.75390625" style="0" customWidth="1"/>
    <col min="3" max="3" width="16.75390625" style="0" customWidth="1"/>
    <col min="4" max="4" width="12.75390625" style="0" customWidth="1"/>
    <col min="5" max="5" width="5.75390625" style="0" customWidth="1"/>
    <col min="6" max="6" width="16.75390625" style="0" customWidth="1"/>
    <col min="7" max="7" width="17.75390625" style="0" customWidth="1"/>
    <col min="8" max="8" width="22.75390625" style="0" customWidth="1"/>
  </cols>
  <sheetData>
    <row r="1" spans="1:2" ht="12.75">
      <c r="A1" s="1"/>
      <c r="B1" s="1" t="s">
        <v>141</v>
      </c>
    </row>
    <row r="2" spans="1:2" ht="12" customHeight="1">
      <c r="A2" s="1"/>
      <c r="B2" s="1"/>
    </row>
    <row r="3" spans="1:2" ht="23.25">
      <c r="A3" s="1"/>
      <c r="B3" s="2" t="s">
        <v>134</v>
      </c>
    </row>
    <row r="4" spans="1:3" ht="11.25" customHeight="1">
      <c r="A4" s="1"/>
      <c r="B4" s="2"/>
      <c r="C4" t="s">
        <v>28</v>
      </c>
    </row>
    <row r="5" ht="11.25" customHeight="1" thickBot="1"/>
    <row r="6" spans="1:8" ht="24" customHeight="1" thickBot="1">
      <c r="A6" s="32" t="s">
        <v>2</v>
      </c>
      <c r="B6" s="32" t="s">
        <v>3</v>
      </c>
      <c r="C6" s="32" t="s">
        <v>4</v>
      </c>
      <c r="D6" s="32" t="s">
        <v>5</v>
      </c>
      <c r="E6" s="32" t="s">
        <v>6</v>
      </c>
      <c r="F6" s="32" t="s">
        <v>30</v>
      </c>
      <c r="G6" s="32" t="s">
        <v>46</v>
      </c>
      <c r="H6" s="32" t="s">
        <v>7</v>
      </c>
    </row>
    <row r="7" spans="1:8" ht="12.75">
      <c r="A7" s="25"/>
      <c r="B7" s="26"/>
      <c r="C7" s="26"/>
      <c r="D7" s="26"/>
      <c r="E7" s="48" t="s">
        <v>90</v>
      </c>
      <c r="F7" s="26"/>
      <c r="G7" s="48" t="s">
        <v>50</v>
      </c>
      <c r="H7" s="146"/>
    </row>
    <row r="8" spans="1:8" ht="13.5" customHeight="1">
      <c r="A8" s="86" t="s">
        <v>8</v>
      </c>
      <c r="B8" s="68" t="s">
        <v>124</v>
      </c>
      <c r="C8" s="132">
        <v>1000000</v>
      </c>
      <c r="D8" s="132">
        <v>5000</v>
      </c>
      <c r="E8" s="92"/>
      <c r="F8" s="93" t="s">
        <v>31</v>
      </c>
      <c r="G8" s="94"/>
      <c r="H8" s="147" t="s">
        <v>21</v>
      </c>
    </row>
    <row r="9" spans="1:8" ht="13.5" customHeight="1">
      <c r="A9" s="106" t="s">
        <v>9</v>
      </c>
      <c r="B9" s="89" t="s">
        <v>147</v>
      </c>
      <c r="C9" s="129">
        <v>21329166</v>
      </c>
      <c r="D9" s="129">
        <v>5000</v>
      </c>
      <c r="E9" s="101"/>
      <c r="F9" s="102" t="s">
        <v>33</v>
      </c>
      <c r="G9" s="95"/>
      <c r="H9" s="148" t="s">
        <v>15</v>
      </c>
    </row>
    <row r="10" spans="1:8" ht="13.5" customHeight="1">
      <c r="A10" s="86" t="s">
        <v>10</v>
      </c>
      <c r="B10" s="70" t="s">
        <v>164</v>
      </c>
      <c r="C10" s="129">
        <v>1949112</v>
      </c>
      <c r="D10" s="129">
        <v>5000</v>
      </c>
      <c r="E10" s="101"/>
      <c r="F10" s="102" t="s">
        <v>33</v>
      </c>
      <c r="G10" s="95"/>
      <c r="H10" s="148" t="s">
        <v>15</v>
      </c>
    </row>
    <row r="11" spans="1:8" ht="13.5" customHeight="1">
      <c r="A11" s="86" t="s">
        <v>71</v>
      </c>
      <c r="B11" s="70" t="s">
        <v>125</v>
      </c>
      <c r="C11" s="129">
        <v>561050</v>
      </c>
      <c r="D11" s="129">
        <v>5000</v>
      </c>
      <c r="E11" s="101"/>
      <c r="F11" s="102" t="s">
        <v>31</v>
      </c>
      <c r="G11" s="95"/>
      <c r="H11" s="148" t="s">
        <v>15</v>
      </c>
    </row>
    <row r="12" spans="1:8" ht="13.5" customHeight="1">
      <c r="A12" s="86" t="s">
        <v>11</v>
      </c>
      <c r="B12" s="70" t="s">
        <v>126</v>
      </c>
      <c r="C12" s="129">
        <v>100508</v>
      </c>
      <c r="D12" s="129">
        <v>5000</v>
      </c>
      <c r="E12" s="92"/>
      <c r="F12" s="102" t="s">
        <v>33</v>
      </c>
      <c r="G12" s="94"/>
      <c r="H12" s="148" t="s">
        <v>15</v>
      </c>
    </row>
    <row r="13" spans="1:8" ht="13.5" customHeight="1">
      <c r="A13" s="106" t="s">
        <v>12</v>
      </c>
      <c r="B13" s="70" t="s">
        <v>127</v>
      </c>
      <c r="C13" s="129">
        <v>248313</v>
      </c>
      <c r="D13" s="129">
        <v>5000</v>
      </c>
      <c r="E13" s="92"/>
      <c r="F13" s="102" t="s">
        <v>33</v>
      </c>
      <c r="G13" s="94"/>
      <c r="H13" s="148" t="s">
        <v>15</v>
      </c>
    </row>
    <row r="14" spans="1:8" ht="13.5" customHeight="1">
      <c r="A14" s="86" t="s">
        <v>13</v>
      </c>
      <c r="B14" s="70" t="s">
        <v>128</v>
      </c>
      <c r="C14" s="129">
        <v>108641</v>
      </c>
      <c r="D14" s="129">
        <v>5000</v>
      </c>
      <c r="E14" s="92"/>
      <c r="F14" s="102" t="s">
        <v>33</v>
      </c>
      <c r="G14" s="94"/>
      <c r="H14" s="148" t="s">
        <v>15</v>
      </c>
    </row>
    <row r="15" spans="1:8" ht="22.5">
      <c r="A15" s="106" t="s">
        <v>14</v>
      </c>
      <c r="B15" s="89" t="s">
        <v>130</v>
      </c>
      <c r="C15" s="129">
        <v>20100000</v>
      </c>
      <c r="D15" s="129">
        <v>5000</v>
      </c>
      <c r="E15" s="92"/>
      <c r="F15" s="102" t="s">
        <v>51</v>
      </c>
      <c r="G15" s="94"/>
      <c r="H15" s="148" t="s">
        <v>15</v>
      </c>
    </row>
    <row r="16" spans="1:8" ht="22.5">
      <c r="A16" s="86" t="s">
        <v>32</v>
      </c>
      <c r="B16" s="70" t="s">
        <v>52</v>
      </c>
      <c r="C16" s="129">
        <v>2500000</v>
      </c>
      <c r="D16" s="129">
        <v>5000</v>
      </c>
      <c r="E16" s="92"/>
      <c r="F16" s="102" t="s">
        <v>51</v>
      </c>
      <c r="G16" s="94"/>
      <c r="H16" s="148" t="s">
        <v>15</v>
      </c>
    </row>
    <row r="17" spans="1:8" s="64" customFormat="1" ht="22.5" customHeight="1">
      <c r="A17" s="149" t="s">
        <v>34</v>
      </c>
      <c r="B17" s="108" t="s">
        <v>53</v>
      </c>
      <c r="C17" s="133">
        <v>105321000</v>
      </c>
      <c r="D17" s="133">
        <v>10000</v>
      </c>
      <c r="E17" s="92"/>
      <c r="F17" s="112" t="s">
        <v>132</v>
      </c>
      <c r="G17" s="94"/>
      <c r="H17" s="150" t="s">
        <v>15</v>
      </c>
    </row>
    <row r="18" spans="1:8" s="64" customFormat="1" ht="22.5" customHeight="1">
      <c r="A18" s="87" t="s">
        <v>35</v>
      </c>
      <c r="B18" s="108" t="s">
        <v>163</v>
      </c>
      <c r="C18" s="133">
        <v>1455310</v>
      </c>
      <c r="D18" s="133">
        <v>10000</v>
      </c>
      <c r="E18" s="92"/>
      <c r="F18" s="112" t="s">
        <v>132</v>
      </c>
      <c r="G18" s="94"/>
      <c r="H18" s="150" t="s">
        <v>15</v>
      </c>
    </row>
    <row r="19" spans="1:8" ht="13.5" customHeight="1">
      <c r="A19" s="106" t="s">
        <v>36</v>
      </c>
      <c r="B19" s="70" t="s">
        <v>165</v>
      </c>
      <c r="C19" s="129">
        <v>2100000</v>
      </c>
      <c r="D19" s="129">
        <v>5000</v>
      </c>
      <c r="E19" s="92"/>
      <c r="F19" s="102" t="s">
        <v>33</v>
      </c>
      <c r="G19" s="94"/>
      <c r="H19" s="78" t="s">
        <v>15</v>
      </c>
    </row>
    <row r="20" spans="1:8" ht="13.5" customHeight="1">
      <c r="A20" s="106" t="s">
        <v>37</v>
      </c>
      <c r="B20" s="70" t="s">
        <v>166</v>
      </c>
      <c r="C20" s="131">
        <v>81600</v>
      </c>
      <c r="D20" s="131">
        <v>5000</v>
      </c>
      <c r="E20" s="92"/>
      <c r="F20" s="73" t="s">
        <v>33</v>
      </c>
      <c r="G20" s="94"/>
      <c r="H20" s="141" t="s">
        <v>15</v>
      </c>
    </row>
    <row r="21" spans="1:8" ht="13.5" customHeight="1">
      <c r="A21" s="86" t="s">
        <v>38</v>
      </c>
      <c r="B21" s="70" t="s">
        <v>131</v>
      </c>
      <c r="C21" s="131">
        <v>39500</v>
      </c>
      <c r="D21" s="131">
        <v>2000</v>
      </c>
      <c r="E21" s="92"/>
      <c r="F21" s="73" t="s">
        <v>33</v>
      </c>
      <c r="G21" s="94"/>
      <c r="H21" s="141" t="s">
        <v>15</v>
      </c>
    </row>
    <row r="22" spans="1:8" ht="13.5" customHeight="1">
      <c r="A22" s="106" t="s">
        <v>69</v>
      </c>
      <c r="B22" s="70" t="s">
        <v>97</v>
      </c>
      <c r="C22" s="131">
        <v>131795</v>
      </c>
      <c r="D22" s="131">
        <v>5000</v>
      </c>
      <c r="E22" s="92"/>
      <c r="F22" s="73" t="s">
        <v>33</v>
      </c>
      <c r="G22" s="94"/>
      <c r="H22" s="141" t="s">
        <v>15</v>
      </c>
    </row>
    <row r="23" spans="1:8" ht="22.5">
      <c r="A23" s="106" t="s">
        <v>39</v>
      </c>
      <c r="B23" s="89" t="s">
        <v>167</v>
      </c>
      <c r="C23" s="131">
        <v>832000</v>
      </c>
      <c r="D23" s="131">
        <v>5000</v>
      </c>
      <c r="E23" s="92"/>
      <c r="F23" s="73" t="s">
        <v>31</v>
      </c>
      <c r="G23" s="94"/>
      <c r="H23" s="141" t="s">
        <v>15</v>
      </c>
    </row>
    <row r="24" spans="1:8" ht="22.5">
      <c r="A24" s="106" t="s">
        <v>70</v>
      </c>
      <c r="B24" s="89" t="s">
        <v>168</v>
      </c>
      <c r="C24" s="131">
        <v>54450</v>
      </c>
      <c r="D24" s="131">
        <v>2000</v>
      </c>
      <c r="E24" s="92"/>
      <c r="F24" s="73" t="s">
        <v>33</v>
      </c>
      <c r="G24" s="94"/>
      <c r="H24" s="141" t="s">
        <v>15</v>
      </c>
    </row>
    <row r="25" spans="1:8" ht="23.25" thickBot="1">
      <c r="A25" s="109" t="s">
        <v>87</v>
      </c>
      <c r="B25" s="110" t="s">
        <v>123</v>
      </c>
      <c r="C25" s="134">
        <v>550000</v>
      </c>
      <c r="D25" s="134">
        <v>5000</v>
      </c>
      <c r="E25" s="113"/>
      <c r="F25" s="114" t="s">
        <v>33</v>
      </c>
      <c r="G25" s="115"/>
      <c r="H25" s="151" t="s">
        <v>15</v>
      </c>
    </row>
    <row r="26" spans="1:8" ht="13.5" thickBot="1">
      <c r="A26" s="154" t="s">
        <v>75</v>
      </c>
      <c r="B26" s="155"/>
      <c r="C26" s="155"/>
      <c r="D26" s="155"/>
      <c r="E26" s="155"/>
      <c r="F26" s="156"/>
      <c r="G26" s="49">
        <f>SUM(G8:G25)</f>
        <v>0</v>
      </c>
      <c r="H26" s="35"/>
    </row>
    <row r="27" spans="1:8" ht="12.75">
      <c r="A27" s="6"/>
      <c r="B27" s="4" t="s">
        <v>54</v>
      </c>
      <c r="C27" s="4" t="s">
        <v>111</v>
      </c>
      <c r="D27" s="6"/>
      <c r="E27" s="6"/>
      <c r="F27" s="6"/>
      <c r="G27" s="6"/>
      <c r="H27" s="6"/>
    </row>
    <row r="28" spans="2:3" ht="12.75">
      <c r="B28" s="11" t="s">
        <v>55</v>
      </c>
      <c r="C28" s="60">
        <v>24000000</v>
      </c>
    </row>
    <row r="29" spans="2:3" ht="12.75">
      <c r="B29" s="11" t="s">
        <v>56</v>
      </c>
      <c r="C29" s="60">
        <v>29000000</v>
      </c>
    </row>
    <row r="30" spans="2:3" ht="12.75">
      <c r="B30" s="11" t="s">
        <v>57</v>
      </c>
      <c r="C30" s="60">
        <v>10000000</v>
      </c>
    </row>
    <row r="31" spans="2:3" ht="12.75">
      <c r="B31" s="11" t="s">
        <v>58</v>
      </c>
      <c r="C31" s="60">
        <v>2594000</v>
      </c>
    </row>
    <row r="32" spans="2:3" ht="12.75">
      <c r="B32" s="11" t="s">
        <v>59</v>
      </c>
      <c r="C32" s="60">
        <v>5384000</v>
      </c>
    </row>
    <row r="33" spans="2:3" ht="12.75">
      <c r="B33" s="11" t="s">
        <v>60</v>
      </c>
      <c r="C33" s="60">
        <v>732000</v>
      </c>
    </row>
    <row r="34" spans="2:3" ht="12.75">
      <c r="B34" s="11" t="s">
        <v>61</v>
      </c>
      <c r="C34" s="60">
        <v>3060000</v>
      </c>
    </row>
    <row r="35" spans="2:3" ht="12.75">
      <c r="B35" s="11" t="s">
        <v>62</v>
      </c>
      <c r="C35" s="60">
        <v>3036000</v>
      </c>
    </row>
    <row r="36" spans="2:4" ht="12.75">
      <c r="B36" s="11" t="s">
        <v>64</v>
      </c>
      <c r="C36" s="60">
        <v>3750000</v>
      </c>
      <c r="D36" t="s">
        <v>28</v>
      </c>
    </row>
    <row r="37" spans="2:3" ht="12.75">
      <c r="B37" s="11" t="s">
        <v>63</v>
      </c>
      <c r="C37" s="60">
        <v>18055000</v>
      </c>
    </row>
    <row r="38" spans="2:3" ht="12.75">
      <c r="B38" s="11" t="s">
        <v>65</v>
      </c>
      <c r="C38" s="60">
        <v>1010000</v>
      </c>
    </row>
    <row r="39" spans="2:3" ht="12.75">
      <c r="B39" s="11" t="s">
        <v>92</v>
      </c>
      <c r="C39" s="60">
        <v>0</v>
      </c>
    </row>
    <row r="40" spans="2:3" ht="12.75">
      <c r="B40" s="11" t="s">
        <v>91</v>
      </c>
      <c r="C40" s="60">
        <v>1000000</v>
      </c>
    </row>
    <row r="41" spans="2:3" ht="12.75">
      <c r="B41" s="11" t="s">
        <v>93</v>
      </c>
      <c r="C41" s="60">
        <v>500000</v>
      </c>
    </row>
    <row r="42" spans="2:3" ht="12.75">
      <c r="B42" s="11" t="s">
        <v>94</v>
      </c>
      <c r="C42" s="60">
        <v>700000</v>
      </c>
    </row>
    <row r="43" spans="2:3" ht="12.75">
      <c r="B43" s="11" t="s">
        <v>95</v>
      </c>
      <c r="C43" s="60">
        <v>1500000</v>
      </c>
    </row>
    <row r="44" spans="2:3" ht="12.75">
      <c r="B44" s="11" t="s">
        <v>96</v>
      </c>
      <c r="C44" s="60">
        <v>1000000</v>
      </c>
    </row>
    <row r="45" spans="2:3" ht="12.75">
      <c r="B45" s="53"/>
      <c r="C45" s="162">
        <f>SUM(C28:C44)</f>
        <v>105321000</v>
      </c>
    </row>
    <row r="46" ht="12.75">
      <c r="B46" s="53"/>
    </row>
  </sheetData>
  <mergeCells count="1">
    <mergeCell ref="A26:F26"/>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 Statutárního města Liberec</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topLeftCell="A1">
      <selection activeCell="C2" sqref="C2"/>
    </sheetView>
  </sheetViews>
  <sheetFormatPr defaultColWidth="9.00390625" defaultRowHeight="12.75"/>
  <cols>
    <col min="1" max="1" width="3.75390625" style="0" customWidth="1"/>
    <col min="2" max="2" width="80.75390625" style="0" customWidth="1"/>
    <col min="3" max="3" width="16.75390625" style="0" customWidth="1"/>
    <col min="4" max="4" width="12.75390625" style="0" customWidth="1"/>
    <col min="5" max="5" width="5.75390625" style="0" customWidth="1"/>
    <col min="6" max="6" width="17.75390625" style="0" customWidth="1"/>
    <col min="7" max="7" width="14.75390625" style="0" customWidth="1"/>
    <col min="8" max="8" width="18.75390625" style="0" customWidth="1"/>
  </cols>
  <sheetData>
    <row r="1" spans="1:2" ht="12.75">
      <c r="A1" s="1"/>
      <c r="B1" s="1" t="s">
        <v>140</v>
      </c>
    </row>
    <row r="2" spans="1:2" ht="12.75">
      <c r="A2" s="1"/>
      <c r="B2" s="1"/>
    </row>
    <row r="3" spans="1:4" ht="23.25">
      <c r="A3" s="1"/>
      <c r="B3" s="2" t="s">
        <v>135</v>
      </c>
      <c r="C3" s="61"/>
      <c r="D3" s="61"/>
    </row>
    <row r="6" ht="13.5" thickBot="1"/>
    <row r="7" spans="1:8" ht="24" customHeight="1" thickBot="1">
      <c r="A7" s="32" t="s">
        <v>2</v>
      </c>
      <c r="B7" s="32" t="s">
        <v>3</v>
      </c>
      <c r="C7" s="32" t="s">
        <v>4</v>
      </c>
      <c r="D7" s="32" t="s">
        <v>5</v>
      </c>
      <c r="E7" s="32" t="s">
        <v>6</v>
      </c>
      <c r="F7" s="32" t="s">
        <v>30</v>
      </c>
      <c r="G7" s="32" t="s">
        <v>46</v>
      </c>
      <c r="H7" s="32" t="s">
        <v>7</v>
      </c>
    </row>
    <row r="8" spans="1:8" ht="12.75">
      <c r="A8" s="26"/>
      <c r="B8" s="26"/>
      <c r="C8" s="59"/>
      <c r="D8" s="26"/>
      <c r="E8" s="48" t="s">
        <v>89</v>
      </c>
      <c r="F8" s="26"/>
      <c r="G8" s="48" t="s">
        <v>47</v>
      </c>
      <c r="H8" s="26"/>
    </row>
    <row r="9" spans="1:8" s="64" customFormat="1" ht="12.75">
      <c r="A9" s="72" t="s">
        <v>8</v>
      </c>
      <c r="B9" s="119" t="s">
        <v>169</v>
      </c>
      <c r="C9" s="135">
        <v>50000</v>
      </c>
      <c r="D9" s="136">
        <v>5000</v>
      </c>
      <c r="E9" s="48"/>
      <c r="F9" s="65" t="s">
        <v>31</v>
      </c>
      <c r="G9" s="48"/>
      <c r="H9" s="22"/>
    </row>
    <row r="10" spans="1:8" s="64" customFormat="1" ht="12.75">
      <c r="A10" s="117" t="s">
        <v>9</v>
      </c>
      <c r="B10" s="120" t="s">
        <v>170</v>
      </c>
      <c r="C10" s="137">
        <v>5712952</v>
      </c>
      <c r="D10" s="138">
        <v>5000</v>
      </c>
      <c r="E10" s="48"/>
      <c r="F10" s="66" t="s">
        <v>31</v>
      </c>
      <c r="G10" s="48"/>
      <c r="H10" s="33"/>
    </row>
    <row r="11" spans="1:7" s="64" customFormat="1" ht="13.5" thickBot="1">
      <c r="A11" s="118" t="s">
        <v>10</v>
      </c>
      <c r="B11" s="121" t="s">
        <v>98</v>
      </c>
      <c r="C11" s="139">
        <v>45300000</v>
      </c>
      <c r="D11" s="140">
        <v>5000</v>
      </c>
      <c r="E11" s="48"/>
      <c r="F11" s="122" t="s">
        <v>132</v>
      </c>
      <c r="G11" s="48"/>
    </row>
    <row r="12" spans="1:8" ht="13.5" thickBot="1">
      <c r="A12" s="154" t="s">
        <v>133</v>
      </c>
      <c r="B12" s="155"/>
      <c r="C12" s="155"/>
      <c r="D12" s="155"/>
      <c r="E12" s="155"/>
      <c r="F12" s="156"/>
      <c r="G12" s="49">
        <f>SUM(G9:G11)</f>
        <v>0</v>
      </c>
      <c r="H12" s="24"/>
    </row>
    <row r="13" s="6" customFormat="1" ht="11.25"/>
    <row r="14" s="6" customFormat="1" ht="11.25">
      <c r="B14" s="6" t="s">
        <v>49</v>
      </c>
    </row>
    <row r="15" s="6" customFormat="1" ht="11.25"/>
    <row r="16" s="6" customFormat="1" ht="11.25"/>
    <row r="17" spans="2:3" s="6" customFormat="1" ht="11.25">
      <c r="B17" s="4" t="s">
        <v>54</v>
      </c>
      <c r="C17" s="4" t="s">
        <v>112</v>
      </c>
    </row>
    <row r="18" spans="2:3" ht="22.5">
      <c r="B18" s="54" t="s">
        <v>99</v>
      </c>
      <c r="C18" s="57">
        <v>14000000</v>
      </c>
    </row>
    <row r="19" spans="2:3" ht="22.5">
      <c r="B19" s="55" t="s">
        <v>100</v>
      </c>
      <c r="C19" s="57">
        <v>11500000</v>
      </c>
    </row>
    <row r="20" spans="2:3" ht="22.5">
      <c r="B20" s="54" t="s">
        <v>101</v>
      </c>
      <c r="C20" s="57">
        <v>3300000</v>
      </c>
    </row>
    <row r="21" spans="2:3" ht="12.75">
      <c r="B21" s="54" t="s">
        <v>102</v>
      </c>
      <c r="C21" s="57">
        <v>13000000</v>
      </c>
    </row>
    <row r="22" spans="2:3" ht="12.75">
      <c r="B22" s="54" t="s">
        <v>103</v>
      </c>
      <c r="C22" s="57">
        <v>3500000</v>
      </c>
    </row>
    <row r="23" ht="12.75">
      <c r="C23" t="s">
        <v>28</v>
      </c>
    </row>
    <row r="24" ht="12.75">
      <c r="B24" s="56" t="s">
        <v>104</v>
      </c>
    </row>
  </sheetData>
  <mergeCells count="1">
    <mergeCell ref="A12:F12"/>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 Statutárního města Liberec</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topLeftCell="A1">
      <selection activeCell="B14" sqref="B14"/>
    </sheetView>
  </sheetViews>
  <sheetFormatPr defaultColWidth="9.00390625" defaultRowHeight="12.75"/>
  <cols>
    <col min="1" max="1" width="3.75390625" style="0" customWidth="1"/>
    <col min="2" max="2" width="80.75390625" style="0" customWidth="1"/>
    <col min="3" max="3" width="17.00390625" style="0" customWidth="1"/>
    <col min="4" max="4" width="12.75390625" style="0" customWidth="1"/>
    <col min="5" max="5" width="5.75390625" style="0" customWidth="1"/>
    <col min="6" max="6" width="16.75390625" style="0" customWidth="1"/>
    <col min="7" max="7" width="13.625" style="0" customWidth="1"/>
    <col min="8" max="8" width="21.375" style="0" customWidth="1"/>
    <col min="9" max="9" width="19.625" style="0" customWidth="1"/>
  </cols>
  <sheetData>
    <row r="1" spans="1:2" ht="12.75">
      <c r="A1" s="1"/>
      <c r="B1" s="1"/>
    </row>
    <row r="2" spans="1:2" ht="12.75">
      <c r="A2" s="1"/>
      <c r="B2" s="1"/>
    </row>
    <row r="3" spans="1:2" ht="12.75">
      <c r="A3" s="1"/>
      <c r="B3" s="1" t="s">
        <v>139</v>
      </c>
    </row>
    <row r="4" spans="1:2" ht="12.75">
      <c r="A4" s="1"/>
      <c r="B4" s="1"/>
    </row>
    <row r="5" spans="1:2" ht="23.25">
      <c r="A5" s="1"/>
      <c r="B5" s="2" t="s">
        <v>20</v>
      </c>
    </row>
    <row r="8" ht="13.5" thickBot="1"/>
    <row r="9" spans="1:8" ht="24" customHeight="1" thickBot="1">
      <c r="A9" s="32" t="s">
        <v>2</v>
      </c>
      <c r="B9" s="32" t="s">
        <v>3</v>
      </c>
      <c r="C9" s="32" t="s">
        <v>4</v>
      </c>
      <c r="D9" s="32" t="s">
        <v>5</v>
      </c>
      <c r="E9" s="32" t="s">
        <v>6</v>
      </c>
      <c r="F9" s="32" t="s">
        <v>30</v>
      </c>
      <c r="G9" s="32" t="s">
        <v>46</v>
      </c>
      <c r="H9" s="32" t="s">
        <v>7</v>
      </c>
    </row>
    <row r="10" spans="1:8" ht="12.75">
      <c r="A10" s="152"/>
      <c r="B10" s="47"/>
      <c r="C10" s="47"/>
      <c r="D10" s="47"/>
      <c r="E10" s="48" t="s">
        <v>89</v>
      </c>
      <c r="F10" s="47"/>
      <c r="G10" s="48" t="s">
        <v>47</v>
      </c>
      <c r="H10" s="153"/>
    </row>
    <row r="11" spans="1:8" ht="93" customHeight="1" thickBot="1">
      <c r="A11" s="86" t="s">
        <v>8</v>
      </c>
      <c r="B11" s="21" t="s">
        <v>171</v>
      </c>
      <c r="C11" s="91">
        <v>1500000</v>
      </c>
      <c r="D11" s="91">
        <v>500</v>
      </c>
      <c r="E11" s="52"/>
      <c r="F11" s="71" t="s">
        <v>31</v>
      </c>
      <c r="G11" s="80"/>
      <c r="H11" s="75" t="s">
        <v>178</v>
      </c>
    </row>
    <row r="12" spans="1:8" ht="13.5" thickBot="1">
      <c r="A12" s="158" t="s">
        <v>86</v>
      </c>
      <c r="B12" s="159"/>
      <c r="C12" s="159"/>
      <c r="D12" s="159"/>
      <c r="E12" s="159"/>
      <c r="F12" s="160"/>
      <c r="G12" s="49">
        <f>SUM(G11:G11)</f>
        <v>0</v>
      </c>
      <c r="H12" s="37"/>
    </row>
  </sheetData>
  <mergeCells count="1">
    <mergeCell ref="A12:F12"/>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 Statutárního města Liberec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2014-04-03T06:54:37Z</dcterms:created>
  <dcterms:modified xsi:type="dcterms:W3CDTF">2018-07-02T13:20:21Z</dcterms:modified>
  <cp:category/>
  <cp:version/>
  <cp:contentType/>
  <cp:contentStatus/>
</cp:coreProperties>
</file>