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rova.lucie\Desktop\Vypsané zakázky\PR MS 43 18  - DPS - výměna výtahu - leden 2018\ZD a přílohy\upravené přílohy ZD\"/>
    </mc:Choice>
  </mc:AlternateContent>
  <bookViews>
    <workbookView xWindow="-15" yWindow="-15" windowWidth="12000" windowHeight="12855" activeTab="2"/>
  </bookViews>
  <sheets>
    <sheet name="Relapitulace stavby" sheetId="5" r:id="rId1"/>
    <sheet name="Objekt Borový vrch 1031" sheetId="1" r:id="rId2"/>
    <sheet name="Objekt Borový vrch 1032" sheetId="6" r:id="rId3"/>
  </sheets>
  <calcPr calcId="152511"/>
</workbook>
</file>

<file path=xl/calcChain.xml><?xml version="1.0" encoding="utf-8"?>
<calcChain xmlns="http://schemas.openxmlformats.org/spreadsheetml/2006/main">
  <c r="F25" i="6" l="1"/>
  <c r="F24" i="6"/>
  <c r="F23" i="6"/>
  <c r="F22" i="6"/>
  <c r="F21" i="6"/>
  <c r="F20" i="6"/>
  <c r="F19" i="6"/>
  <c r="F18" i="6"/>
  <c r="F18" i="1"/>
  <c r="F33" i="6" l="1"/>
  <c r="F32" i="6"/>
  <c r="F31" i="6"/>
  <c r="F30" i="6"/>
  <c r="F29" i="6"/>
  <c r="F17" i="6"/>
  <c r="F16" i="6"/>
  <c r="F15" i="6"/>
  <c r="F14" i="6"/>
  <c r="F10" i="6"/>
  <c r="F9" i="6"/>
  <c r="F8" i="6"/>
  <c r="F7" i="6"/>
  <c r="F6" i="6"/>
  <c r="F5" i="6"/>
  <c r="F30" i="1"/>
  <c r="F33" i="1"/>
  <c r="F32" i="1"/>
  <c r="F31" i="1"/>
  <c r="F29" i="1"/>
  <c r="F25" i="1"/>
  <c r="F24" i="1"/>
  <c r="F23" i="1"/>
  <c r="F22" i="1"/>
  <c r="F21" i="1"/>
  <c r="F20" i="1"/>
  <c r="F19" i="1"/>
  <c r="F17" i="1"/>
  <c r="F16" i="1"/>
  <c r="F15" i="1"/>
  <c r="F14" i="1"/>
  <c r="F10" i="1"/>
  <c r="F9" i="1"/>
  <c r="F8" i="1"/>
  <c r="F7" i="1"/>
  <c r="F6" i="1"/>
  <c r="F5" i="1"/>
  <c r="F11" i="6" l="1"/>
  <c r="F26" i="6"/>
  <c r="F34" i="6"/>
  <c r="F36" i="6"/>
  <c r="F26" i="1"/>
  <c r="F11" i="1"/>
  <c r="F34" i="1"/>
  <c r="F36" i="1" l="1"/>
  <c r="J21" i="5" s="1"/>
  <c r="G25" i="5"/>
  <c r="G26" i="5" l="1"/>
  <c r="J26" i="5" s="1"/>
  <c r="J23" i="5"/>
  <c r="J28" i="5" s="1"/>
</calcChain>
</file>

<file path=xl/sharedStrings.xml><?xml version="1.0" encoding="utf-8"?>
<sst xmlns="http://schemas.openxmlformats.org/spreadsheetml/2006/main" count="165" uniqueCount="73">
  <si>
    <t>Cena celkem bez DPH</t>
  </si>
  <si>
    <t>Opravy zednické, natěračské a malířské po výměně šachetních dveří.</t>
  </si>
  <si>
    <t>KRYCÍ LIST ROZPOČTU</t>
  </si>
  <si>
    <t>JKSO:</t>
  </si>
  <si>
    <t>CC-CZ:</t>
  </si>
  <si>
    <t>Místo:</t>
  </si>
  <si>
    <t>Datum:</t>
  </si>
  <si>
    <t>IČ:</t>
  </si>
  <si>
    <t>STATUTÁRNÍ MĚSTO LIBEREC</t>
  </si>
  <si>
    <t>DIČ:</t>
  </si>
  <si>
    <t>Zhotovitel:</t>
  </si>
  <si>
    <t xml:space="preserve"> </t>
  </si>
  <si>
    <t>Zpracovatel:</t>
  </si>
  <si>
    <t>Poznámka:</t>
  </si>
  <si>
    <t>Náklady z rozpočtu</t>
  </si>
  <si>
    <t>Cena bez DPH</t>
  </si>
  <si>
    <t>ze</t>
  </si>
  <si>
    <t>zákl. přenesená</t>
  </si>
  <si>
    <t>sníž. přenesená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</si>
  <si>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</si>
  <si>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</si>
  <si>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</si>
  <si>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</si>
  <si>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</si>
  <si>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</si>
  <si>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</si>
  <si>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</si>
  <si>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</si>
  <si>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 xml:space="preserve">Objednavatel:  </t>
  </si>
  <si>
    <t>nám. Dr. E. Beneše 1</t>
  </si>
  <si>
    <t>Liberec</t>
  </si>
  <si>
    <t>CZ00262978</t>
  </si>
  <si>
    <t>00262978</t>
  </si>
  <si>
    <t>DPS Borový vrch Liberec</t>
  </si>
  <si>
    <t>Stavba: DPS BOROVÝ VRCH LIBEREC – MODERNIZACE VÝTAHŮ</t>
  </si>
  <si>
    <t>P.č.</t>
  </si>
  <si>
    <t>Název položky</t>
  </si>
  <si>
    <t>MJ</t>
  </si>
  <si>
    <t>množství</t>
  </si>
  <si>
    <t>cena / MJ</t>
  </si>
  <si>
    <t>celkem (Kč)</t>
  </si>
  <si>
    <t>VÝTAH</t>
  </si>
  <si>
    <t>Kompletní demontáž původního hydraulického výtahu</t>
  </si>
  <si>
    <t>ks</t>
  </si>
  <si>
    <t xml:space="preserve">Odvoz a ekologická likvidace částí původního výtahu </t>
  </si>
  <si>
    <t>kpl</t>
  </si>
  <si>
    <t xml:space="preserve">Dodávka nového evakuačního lanového trakčního výtahu s nosností 1000 kg v provedení bez strojovny  </t>
  </si>
  <si>
    <t>Montáž nového výtahu</t>
  </si>
  <si>
    <t>Zkoušky nového výtahu</t>
  </si>
  <si>
    <t>Dokumentace včetně certifikátů bezpečnostních komponentů, prohlášení o shodě, schválení autorizovanou osobou</t>
  </si>
  <si>
    <t>Celkem za výtah</t>
  </si>
  <si>
    <t>STAVEBNÍ PRÁCE</t>
  </si>
  <si>
    <t>Úprava prohlubně šachty- začištění dna, nátěr podlahy</t>
  </si>
  <si>
    <t>Provedení nových prostupů mezi šachtou a strojovnou a zazdění nepotřebných</t>
  </si>
  <si>
    <t>Úprava podlahy strojovny po demontáži stávající technologie, nátěr podlahy, vybílení strojovny</t>
  </si>
  <si>
    <t>Obložení ostění šachetních dveří  materiálem nerez broušený</t>
  </si>
  <si>
    <t>Práce související s instalací nové technologie výtahu v šachtě, lešení, …</t>
  </si>
  <si>
    <t>Výmalba výtahové šachty</t>
  </si>
  <si>
    <t>Vyčištění výtah po dokončení stavebních prací</t>
  </si>
  <si>
    <t>Odvoz a ekologická likvidace vybouraného zdiva a použitého stavebního materiálu</t>
  </si>
  <si>
    <t>Celkem za stavbu</t>
  </si>
  <si>
    <t>ELEKTRO</t>
  </si>
  <si>
    <t>Dodávka a montáž záložního zdroje výtahu pro provoz po dobu 45 minut</t>
  </si>
  <si>
    <t>Dodávka a montáž hlavního vypínače výtahu</t>
  </si>
  <si>
    <t>Dodávka a montáž osvětlení šachty</t>
  </si>
  <si>
    <t>Oprava - doplnění osvětlení strojovny</t>
  </si>
  <si>
    <t>Související elektroinstalace  (kabeláž, TOTAL Stop, CENTRAL Stop apod.)</t>
  </si>
  <si>
    <t>Celkem za elektro</t>
  </si>
  <si>
    <t>Položkový rozpočet - Borový vrch 1031/42</t>
  </si>
  <si>
    <t>Položkový rozpočet - Borový vrch 1032/44</t>
  </si>
  <si>
    <t>Oprava podlahových krytin nástupišť v místě výměny dveří (v případě poškození při stavbě do 300 mm od prahu)</t>
  </si>
  <si>
    <t>Vybourání stávajících šachetních dveří</t>
  </si>
  <si>
    <t>Stavební úprava dveřního otvoru pro nové šachetní dveře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</si>
</sst>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"/>
    <numFmt numFmtId="168" formatCode="#,##0.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Alignment="0">
      <alignment vertical="top" wrapText="1"/>
      <protection locked="0"/>
    </xf>
    <xf numFmtId="0" fontId="17" fillId="0" borderId="0"/>
  </cellStyleXfs>
  <cellXfs count="108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8" xfId="0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5" fontId="11" fillId="0" borderId="0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13" xfId="0" applyFill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13" fillId="0" borderId="21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13" fillId="0" borderId="23" xfId="0" applyFont="1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164" fontId="15" fillId="2" borderId="7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left" vertical="center"/>
    </xf>
    <xf numFmtId="165" fontId="16" fillId="0" borderId="0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/>
    <xf numFmtId="0" fontId="7" fillId="0" borderId="0" xfId="0" applyFont="1" applyFill="1" applyBorder="1" applyAlignment="1" applyProtection="1">
      <alignment horizontal="left" vertical="center"/>
    </xf>
    <xf numFmtId="4" fontId="18" fillId="0" borderId="0" xfId="2" applyNumberFormat="1" applyFont="1" applyFill="1" applyBorder="1"/>
    <xf numFmtId="0" fontId="0" fillId="0" borderId="31" xfId="0" applyBorder="1" applyAlignment="1">
      <alignment vertical="top"/>
    </xf>
    <xf numFmtId="168" fontId="0" fillId="0" borderId="31" xfId="0" applyNumberFormat="1" applyBorder="1" applyAlignment="1">
      <alignment vertical="top"/>
    </xf>
    <xf numFmtId="167" fontId="19" fillId="0" borderId="30" xfId="0" applyNumberFormat="1" applyFont="1" applyFill="1" applyBorder="1" applyAlignment="1" applyProtection="1">
      <alignment horizontal="right" vertical="top"/>
    </xf>
    <xf numFmtId="0" fontId="0" fillId="0" borderId="33" xfId="0" applyBorder="1" applyAlignment="1">
      <alignment vertical="top"/>
    </xf>
    <xf numFmtId="4" fontId="20" fillId="0" borderId="5" xfId="0" applyNumberFormat="1" applyFont="1" applyBorder="1"/>
    <xf numFmtId="0" fontId="2" fillId="0" borderId="0" xfId="0" applyFont="1" applyAlignment="1">
      <alignment horizontal="left"/>
    </xf>
    <xf numFmtId="0" fontId="21" fillId="3" borderId="24" xfId="0" applyNumberFormat="1" applyFont="1" applyFill="1" applyBorder="1" applyAlignment="1" applyProtection="1">
      <alignment horizontal="center" vertical="top" wrapText="1"/>
    </xf>
    <xf numFmtId="0" fontId="21" fillId="3" borderId="25" xfId="0" applyNumberFormat="1" applyFont="1" applyFill="1" applyBorder="1" applyAlignment="1" applyProtection="1">
      <alignment horizontal="center" vertical="top" wrapText="1"/>
    </xf>
    <xf numFmtId="0" fontId="21" fillId="3" borderId="26" xfId="0" applyNumberFormat="1" applyFont="1" applyFill="1" applyBorder="1" applyAlignment="1" applyProtection="1">
      <alignment horizontal="center" vertical="top" wrapText="1"/>
    </xf>
    <xf numFmtId="4" fontId="20" fillId="0" borderId="32" xfId="0" applyNumberFormat="1" applyFont="1" applyBorder="1" applyAlignment="1">
      <alignment vertical="center"/>
    </xf>
    <xf numFmtId="0" fontId="17" fillId="0" borderId="0" xfId="2" applyFont="1" applyFill="1" applyBorder="1" applyAlignment="1">
      <alignment horizontal="center"/>
    </xf>
    <xf numFmtId="167" fontId="20" fillId="0" borderId="27" xfId="0" applyNumberFormat="1" applyFont="1" applyFill="1" applyBorder="1" applyAlignment="1" applyProtection="1">
      <alignment horizontal="left" vertical="top" wrapText="1"/>
    </xf>
    <xf numFmtId="4" fontId="17" fillId="0" borderId="0" xfId="2" applyNumberFormat="1" applyFont="1" applyFill="1" applyBorder="1" applyAlignment="1">
      <alignment horizontal="right"/>
    </xf>
    <xf numFmtId="167" fontId="21" fillId="0" borderId="28" xfId="0" applyNumberFormat="1" applyFont="1" applyFill="1" applyBorder="1" applyAlignment="1" applyProtection="1">
      <alignment horizontal="center" vertical="center"/>
    </xf>
    <xf numFmtId="167" fontId="21" fillId="0" borderId="27" xfId="0" applyNumberFormat="1" applyFont="1" applyFill="1" applyBorder="1" applyAlignment="1" applyProtection="1">
      <alignment horizontal="left" vertical="center" wrapText="1"/>
    </xf>
    <xf numFmtId="167" fontId="21" fillId="0" borderId="27" xfId="0" applyNumberFormat="1" applyFont="1" applyFill="1" applyBorder="1" applyAlignment="1" applyProtection="1">
      <alignment horizontal="center" vertical="center"/>
    </xf>
    <xf numFmtId="168" fontId="21" fillId="0" borderId="27" xfId="0" applyNumberFormat="1" applyFont="1" applyFill="1" applyBorder="1" applyAlignment="1" applyProtection="1">
      <alignment horizontal="right" vertical="center"/>
    </xf>
    <xf numFmtId="4" fontId="21" fillId="0" borderId="27" xfId="0" applyNumberFormat="1" applyFont="1" applyFill="1" applyBorder="1" applyAlignment="1" applyProtection="1">
      <alignment horizontal="right" vertical="center"/>
    </xf>
    <xf numFmtId="4" fontId="21" fillId="0" borderId="29" xfId="0" applyNumberFormat="1" applyFont="1" applyFill="1" applyBorder="1" applyAlignment="1" applyProtection="1">
      <alignment horizontal="right" vertical="center"/>
    </xf>
    <xf numFmtId="0" fontId="22" fillId="0" borderId="31" xfId="0" applyFont="1" applyBorder="1" applyAlignment="1">
      <alignment vertical="center"/>
    </xf>
    <xf numFmtId="168" fontId="22" fillId="0" borderId="31" xfId="0" applyNumberFormat="1" applyFont="1" applyBorder="1" applyAlignment="1">
      <alignment vertical="center"/>
    </xf>
    <xf numFmtId="167" fontId="23" fillId="0" borderId="27" xfId="0" applyNumberFormat="1" applyFont="1" applyFill="1" applyBorder="1" applyAlignment="1" applyProtection="1">
      <alignment horizontal="left" vertical="center" wrapText="1"/>
    </xf>
    <xf numFmtId="167" fontId="21" fillId="0" borderId="28" xfId="0" applyNumberFormat="1" applyFont="1" applyFill="1" applyBorder="1" applyAlignment="1" applyProtection="1">
      <alignment horizontal="right" vertical="top"/>
    </xf>
    <xf numFmtId="167" fontId="21" fillId="0" borderId="27" xfId="0" applyNumberFormat="1" applyFont="1" applyFill="1" applyBorder="1" applyAlignment="1" applyProtection="1">
      <alignment horizontal="center" vertical="top"/>
    </xf>
    <xf numFmtId="168" fontId="21" fillId="0" borderId="27" xfId="0" applyNumberFormat="1" applyFont="1" applyFill="1" applyBorder="1" applyAlignment="1" applyProtection="1">
      <alignment horizontal="right" vertical="top"/>
    </xf>
    <xf numFmtId="4" fontId="21" fillId="0" borderId="27" xfId="0" applyNumberFormat="1" applyFont="1" applyFill="1" applyBorder="1" applyAlignment="1" applyProtection="1">
      <alignment horizontal="right" vertical="top"/>
    </xf>
    <xf numFmtId="4" fontId="21" fillId="0" borderId="29" xfId="0" applyNumberFormat="1" applyFont="1" applyFill="1" applyBorder="1" applyAlignment="1" applyProtection="1">
      <alignment horizontal="right" vertical="top"/>
    </xf>
    <xf numFmtId="0" fontId="17" fillId="0" borderId="0" xfId="2" applyFont="1" applyFill="1" applyBorder="1"/>
    <xf numFmtId="0" fontId="22" fillId="0" borderId="2" xfId="0" applyFont="1" applyBorder="1"/>
    <xf numFmtId="0" fontId="5" fillId="0" borderId="1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0" fillId="0" borderId="14" xfId="0" applyBorder="1" applyAlignment="1" applyProtection="1">
      <alignment horizontal="left" vertical="top"/>
    </xf>
    <xf numFmtId="166" fontId="1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NumberFormat="1" applyFill="1" applyBorder="1" applyAlignment="1" applyProtection="1">
      <alignment horizontal="left" vertical="center"/>
    </xf>
    <xf numFmtId="4" fontId="0" fillId="2" borderId="7" xfId="0" applyNumberFormat="1" applyFill="1" applyBorder="1" applyAlignment="1" applyProtection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/>
    </xf>
    <xf numFmtId="164" fontId="11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164" fontId="16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164" fontId="9" fillId="0" borderId="0" xfId="0" applyNumberFormat="1" applyFont="1" applyBorder="1" applyAlignment="1" applyProtection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167" fontId="20" fillId="0" borderId="30" xfId="0" applyNumberFormat="1" applyFont="1" applyFill="1" applyBorder="1" applyAlignment="1" applyProtection="1">
      <alignment horizontal="left" vertical="center"/>
    </xf>
    <xf numFmtId="167" fontId="20" fillId="0" borderId="31" xfId="0" applyNumberFormat="1" applyFont="1" applyFill="1" applyBorder="1" applyAlignment="1" applyProtection="1">
      <alignment horizontal="left" vertical="center"/>
    </xf>
    <xf numFmtId="167" fontId="19" fillId="0" borderId="30" xfId="0" applyNumberFormat="1" applyFont="1" applyFill="1" applyBorder="1" applyAlignment="1" applyProtection="1">
      <alignment horizontal="right"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167" fontId="20" fillId="0" borderId="1" xfId="0" applyNumberFormat="1" applyFont="1" applyFill="1" applyBorder="1" applyAlignment="1" applyProtection="1">
      <alignment horizontal="left" vertical="top"/>
    </xf>
    <xf numFmtId="167" fontId="20" fillId="0" borderId="2" xfId="0" applyNumberFormat="1" applyFont="1" applyFill="1" applyBorder="1" applyAlignment="1" applyProtection="1">
      <alignment horizontal="left" vertical="top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opLeftCell="A46" zoomScale="130" zoomScaleNormal="130" workbookViewId="0">
      <selection activeCell="H56" sqref="H56"/>
    </sheetView>
  </sheetViews>
  <sheetFormatPr defaultRowHeight="15" x14ac:dyDescent="0.25"/>
  <cols>
    <col min="1" max="1" width="5.85546875" customWidth="1"/>
    <col min="2" max="2" width="1.42578125" customWidth="1"/>
    <col min="3" max="3" width="12.7109375" customWidth="1"/>
    <col min="4" max="4" width="5.85546875" style="2" customWidth="1"/>
    <col min="5" max="5" width="8" customWidth="1"/>
    <col min="6" max="6" width="10.42578125" customWidth="1"/>
    <col min="7" max="7" width="9.5703125" customWidth="1"/>
    <col min="9" max="9" width="6" customWidth="1"/>
    <col min="10" max="10" width="8.85546875" customWidth="1"/>
    <col min="11" max="11" width="5.140625" customWidth="1"/>
    <col min="12" max="12" width="7.7109375" customWidth="1"/>
    <col min="13" max="13" width="1.7109375" customWidth="1"/>
    <col min="14" max="14" width="10.5703125" customWidth="1"/>
    <col min="15" max="15" width="3.5703125" customWidth="1"/>
    <col min="16" max="16" width="1.42578125" customWidth="1"/>
  </cols>
  <sheetData>
    <row r="1" spans="1:13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ht="21" x14ac:dyDescent="0.25">
      <c r="A2" s="79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13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3" ht="18" x14ac:dyDescent="0.25">
      <c r="A4" s="16"/>
      <c r="B4" s="4"/>
      <c r="C4" s="92" t="s">
        <v>34</v>
      </c>
      <c r="D4" s="93"/>
      <c r="E4" s="93"/>
      <c r="F4" s="93"/>
      <c r="G4" s="93"/>
      <c r="H4" s="93"/>
      <c r="I4" s="93"/>
      <c r="J4" s="93"/>
      <c r="K4" s="93"/>
      <c r="L4" s="93"/>
      <c r="M4" s="18"/>
    </row>
    <row r="5" spans="1:13" x14ac:dyDescent="0.25">
      <c r="A5" s="16"/>
      <c r="B5" s="4"/>
      <c r="C5" s="19" t="s">
        <v>3</v>
      </c>
      <c r="D5" s="19"/>
      <c r="E5" s="20"/>
      <c r="F5" s="17"/>
      <c r="G5" s="17"/>
      <c r="H5" s="17"/>
      <c r="I5" s="17"/>
      <c r="J5" s="19" t="s">
        <v>4</v>
      </c>
      <c r="K5" s="20"/>
      <c r="L5" s="17"/>
      <c r="M5" s="18"/>
    </row>
    <row r="6" spans="1:13" x14ac:dyDescent="0.25">
      <c r="A6" s="16"/>
      <c r="B6" s="4"/>
      <c r="C6" s="19" t="s">
        <v>5</v>
      </c>
      <c r="D6" s="19"/>
      <c r="E6" s="48" t="s">
        <v>33</v>
      </c>
      <c r="F6" s="41"/>
      <c r="G6" s="41"/>
      <c r="H6" s="41"/>
      <c r="I6" s="41"/>
      <c r="J6" s="40" t="s">
        <v>6</v>
      </c>
      <c r="K6" s="82"/>
      <c r="L6" s="83"/>
      <c r="M6" s="18"/>
    </row>
    <row r="7" spans="1:13" x14ac:dyDescent="0.25">
      <c r="A7" s="16"/>
      <c r="B7" s="17"/>
      <c r="C7" s="17"/>
      <c r="D7" s="17"/>
      <c r="E7" s="41"/>
      <c r="F7" s="41"/>
      <c r="G7" s="41"/>
      <c r="H7" s="41"/>
      <c r="I7" s="41"/>
      <c r="J7" s="41"/>
      <c r="K7" s="41"/>
      <c r="L7" s="41"/>
      <c r="M7" s="18"/>
    </row>
    <row r="8" spans="1:13" x14ac:dyDescent="0.25">
      <c r="A8" s="16"/>
      <c r="B8" s="4"/>
      <c r="C8" s="19" t="s">
        <v>28</v>
      </c>
      <c r="D8" s="19"/>
      <c r="E8" s="48" t="s">
        <v>8</v>
      </c>
      <c r="F8" s="41"/>
      <c r="G8" s="41"/>
      <c r="H8" s="41"/>
      <c r="I8" s="41"/>
      <c r="J8" s="40" t="s">
        <v>7</v>
      </c>
      <c r="K8" s="84" t="s">
        <v>32</v>
      </c>
      <c r="L8" s="85"/>
      <c r="M8" s="18"/>
    </row>
    <row r="9" spans="1:13" x14ac:dyDescent="0.25">
      <c r="A9" s="16"/>
      <c r="B9" s="17"/>
      <c r="C9" s="4"/>
      <c r="D9" s="20"/>
      <c r="E9" s="41" t="s">
        <v>29</v>
      </c>
      <c r="F9" s="41"/>
      <c r="G9" s="41"/>
      <c r="H9" s="41"/>
      <c r="I9" s="41"/>
      <c r="J9" s="40" t="s">
        <v>9</v>
      </c>
      <c r="K9" s="86" t="s">
        <v>31</v>
      </c>
      <c r="L9" s="83"/>
      <c r="M9" s="18"/>
    </row>
    <row r="10" spans="1:13" x14ac:dyDescent="0.25">
      <c r="A10" s="16"/>
      <c r="B10" s="17"/>
      <c r="C10" s="17"/>
      <c r="D10" s="17"/>
      <c r="E10" s="41" t="s">
        <v>30</v>
      </c>
      <c r="F10" s="41"/>
      <c r="G10" s="41"/>
      <c r="H10" s="41"/>
      <c r="I10" s="41"/>
      <c r="J10" s="41"/>
      <c r="K10" s="41"/>
      <c r="L10" s="41"/>
      <c r="M10" s="18"/>
    </row>
    <row r="11" spans="1:13" s="2" customFormat="1" x14ac:dyDescent="0.25">
      <c r="A11" s="16"/>
      <c r="B11" s="17"/>
      <c r="C11" s="17"/>
      <c r="D11" s="17"/>
      <c r="E11" s="41"/>
      <c r="F11" s="41"/>
      <c r="G11" s="41"/>
      <c r="H11" s="41"/>
      <c r="I11" s="41"/>
      <c r="J11" s="41"/>
      <c r="K11" s="41"/>
      <c r="L11" s="41"/>
      <c r="M11" s="18"/>
    </row>
    <row r="12" spans="1:13" x14ac:dyDescent="0.25">
      <c r="A12" s="16"/>
      <c r="B12" s="4"/>
      <c r="C12" s="19" t="s">
        <v>10</v>
      </c>
      <c r="D12" s="40"/>
      <c r="E12" s="82"/>
      <c r="F12" s="83"/>
      <c r="G12" s="41"/>
      <c r="H12" s="41"/>
      <c r="I12" s="41"/>
      <c r="J12" s="40" t="s">
        <v>7</v>
      </c>
      <c r="K12" s="87"/>
      <c r="L12" s="88"/>
      <c r="M12" s="18"/>
    </row>
    <row r="13" spans="1:13" x14ac:dyDescent="0.25">
      <c r="A13" s="16"/>
      <c r="B13" s="17"/>
      <c r="C13" s="42"/>
      <c r="D13" s="42"/>
      <c r="E13" s="41"/>
      <c r="F13" s="41"/>
      <c r="G13" s="41"/>
      <c r="H13" s="41"/>
      <c r="I13" s="41"/>
      <c r="J13" s="40" t="s">
        <v>9</v>
      </c>
      <c r="K13" s="82"/>
      <c r="L13" s="83"/>
      <c r="M13" s="18"/>
    </row>
    <row r="14" spans="1:13" x14ac:dyDescent="0.25">
      <c r="A14" s="16"/>
      <c r="B14" s="17"/>
      <c r="C14" s="17"/>
      <c r="D14" s="41"/>
      <c r="E14" s="41"/>
      <c r="F14" s="41"/>
      <c r="G14" s="41"/>
      <c r="H14" s="41"/>
      <c r="I14" s="41"/>
      <c r="J14" s="41"/>
      <c r="K14" s="41"/>
      <c r="L14" s="41"/>
      <c r="M14" s="18"/>
    </row>
    <row r="15" spans="1:13" x14ac:dyDescent="0.25">
      <c r="A15" s="16"/>
      <c r="B15" s="17"/>
      <c r="C15" s="17"/>
      <c r="D15" s="17"/>
      <c r="E15" s="41"/>
      <c r="F15" s="41"/>
      <c r="G15" s="41"/>
      <c r="H15" s="41"/>
      <c r="I15" s="41"/>
      <c r="J15" s="41"/>
      <c r="K15" s="41"/>
      <c r="L15" s="41"/>
      <c r="M15" s="18"/>
    </row>
    <row r="16" spans="1:13" x14ac:dyDescent="0.25">
      <c r="A16" s="16"/>
      <c r="B16" s="4"/>
      <c r="C16" s="19" t="s">
        <v>12</v>
      </c>
      <c r="D16" s="19"/>
      <c r="E16" s="17"/>
      <c r="F16" s="17"/>
      <c r="G16" s="17"/>
      <c r="H16" s="17"/>
      <c r="I16" s="17"/>
      <c r="J16" s="19" t="s">
        <v>7</v>
      </c>
      <c r="K16" s="98"/>
      <c r="L16" s="95"/>
      <c r="M16" s="18"/>
    </row>
    <row r="17" spans="1:13" x14ac:dyDescent="0.25">
      <c r="A17" s="16"/>
      <c r="B17" s="17"/>
      <c r="C17" s="20" t="s">
        <v>11</v>
      </c>
      <c r="D17" s="20"/>
      <c r="E17" s="17"/>
      <c r="F17" s="17"/>
      <c r="G17" s="17"/>
      <c r="H17" s="17"/>
      <c r="I17" s="17"/>
      <c r="J17" s="19" t="s">
        <v>9</v>
      </c>
      <c r="K17" s="98"/>
      <c r="L17" s="95"/>
      <c r="M17" s="18"/>
    </row>
    <row r="18" spans="1:13" x14ac:dyDescent="0.25">
      <c r="A18" s="16"/>
      <c r="B18" s="4"/>
      <c r="C18" s="19" t="s">
        <v>13</v>
      </c>
      <c r="D18" s="19"/>
      <c r="E18" s="17"/>
      <c r="F18" s="17"/>
      <c r="G18" s="17"/>
      <c r="H18" s="17"/>
      <c r="I18" s="17"/>
      <c r="J18" s="17"/>
      <c r="K18" s="17"/>
      <c r="L18" s="17"/>
      <c r="M18" s="18"/>
    </row>
    <row r="19" spans="1:13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  <row r="20" spans="1:13" x14ac:dyDescent="0.25">
      <c r="A20" s="1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8"/>
    </row>
    <row r="21" spans="1:13" x14ac:dyDescent="0.25">
      <c r="A21" s="16"/>
      <c r="B21" s="4"/>
      <c r="C21" s="21" t="s">
        <v>14</v>
      </c>
      <c r="D21" s="21"/>
      <c r="E21" s="17"/>
      <c r="F21" s="17"/>
      <c r="G21" s="17"/>
      <c r="H21" s="17"/>
      <c r="I21" s="17"/>
      <c r="J21" s="99">
        <f>SUM('Objekt Borový vrch 1031'!F36+'Objekt Borový vrch 1032'!F36)</f>
        <v>0</v>
      </c>
      <c r="K21" s="95"/>
      <c r="L21" s="95"/>
      <c r="M21" s="18"/>
    </row>
    <row r="22" spans="1:13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</row>
    <row r="23" spans="1:13" x14ac:dyDescent="0.25">
      <c r="A23" s="16"/>
      <c r="B23" s="4"/>
      <c r="C23" s="22" t="s">
        <v>15</v>
      </c>
      <c r="D23" s="22"/>
      <c r="E23" s="17"/>
      <c r="F23" s="17"/>
      <c r="G23" s="17"/>
      <c r="H23" s="17"/>
      <c r="I23" s="17"/>
      <c r="J23" s="100">
        <f>J21</f>
        <v>0</v>
      </c>
      <c r="K23" s="95"/>
      <c r="L23" s="95"/>
      <c r="M23" s="18"/>
    </row>
    <row r="24" spans="1:13" x14ac:dyDescent="0.25">
      <c r="A24" s="1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8"/>
    </row>
    <row r="25" spans="1:13" x14ac:dyDescent="0.25">
      <c r="A25" s="16"/>
      <c r="B25" s="17"/>
      <c r="C25" s="23" t="s">
        <v>17</v>
      </c>
      <c r="D25" s="23"/>
      <c r="E25" s="24">
        <v>0.21</v>
      </c>
      <c r="F25" s="25" t="s">
        <v>16</v>
      </c>
      <c r="G25" s="94">
        <f>(SUM($BD$89:$BD$96)+SUM($BD$113:$BD$573))</f>
        <v>0</v>
      </c>
      <c r="H25" s="95"/>
      <c r="I25" s="17"/>
      <c r="J25" s="94">
        <v>0</v>
      </c>
      <c r="K25" s="95"/>
      <c r="L25" s="95"/>
      <c r="M25" s="18"/>
    </row>
    <row r="26" spans="1:13" x14ac:dyDescent="0.25">
      <c r="A26" s="16"/>
      <c r="B26" s="17"/>
      <c r="C26" s="46" t="s">
        <v>18</v>
      </c>
      <c r="D26" s="23"/>
      <c r="E26" s="45">
        <v>0.15</v>
      </c>
      <c r="F26" s="25" t="s">
        <v>16</v>
      </c>
      <c r="G26" s="96">
        <f>J21</f>
        <v>0</v>
      </c>
      <c r="H26" s="97"/>
      <c r="I26" s="17"/>
      <c r="J26" s="96">
        <f>E26*G26</f>
        <v>0</v>
      </c>
      <c r="K26" s="97"/>
      <c r="L26" s="97"/>
      <c r="M26" s="18"/>
    </row>
    <row r="27" spans="1:13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</row>
    <row r="28" spans="1:13" ht="18" x14ac:dyDescent="0.25">
      <c r="A28" s="29"/>
      <c r="B28" s="4"/>
      <c r="C28" s="6" t="s">
        <v>19</v>
      </c>
      <c r="D28" s="39"/>
      <c r="E28" s="7"/>
      <c r="F28" s="8" t="s">
        <v>20</v>
      </c>
      <c r="G28" s="9" t="s">
        <v>21</v>
      </c>
      <c r="H28" s="43" t="s">
        <v>11</v>
      </c>
      <c r="I28" s="7"/>
      <c r="J28" s="89">
        <f>J23+J25+J26</f>
        <v>0</v>
      </c>
      <c r="K28" s="90"/>
      <c r="L28" s="91"/>
      <c r="M28" s="44"/>
    </row>
    <row r="29" spans="1:13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8"/>
    </row>
    <row r="30" spans="1:13" s="2" customFormat="1" x14ac:dyDescent="0.2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s="2" customFormat="1" x14ac:dyDescent="0.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  <row r="32" spans="1:13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x14ac:dyDescent="0.25">
      <c r="A33" s="16"/>
      <c r="B33" s="4"/>
      <c r="C33" s="30" t="s">
        <v>22</v>
      </c>
      <c r="D33" s="31"/>
      <c r="E33" s="31"/>
      <c r="F33" s="32"/>
      <c r="G33" s="17"/>
      <c r="H33" s="30" t="s">
        <v>23</v>
      </c>
      <c r="I33" s="31"/>
      <c r="J33" s="31"/>
      <c r="K33" s="31"/>
      <c r="L33" s="32"/>
      <c r="M33" s="18"/>
    </row>
    <row r="34" spans="1:13" x14ac:dyDescent="0.25">
      <c r="A34" s="13"/>
      <c r="B34" s="14"/>
      <c r="C34" s="33"/>
      <c r="D34" s="14"/>
      <c r="E34" s="14"/>
      <c r="F34" s="34"/>
      <c r="G34" s="14"/>
      <c r="H34" s="33"/>
      <c r="I34" s="14"/>
      <c r="J34" s="14"/>
      <c r="K34" s="14"/>
      <c r="L34" s="34"/>
      <c r="M34" s="15"/>
    </row>
    <row r="35" spans="1:13" x14ac:dyDescent="0.25">
      <c r="A35" s="13"/>
      <c r="B35" s="14"/>
      <c r="C35" s="33"/>
      <c r="D35" s="14"/>
      <c r="E35" s="14"/>
      <c r="F35" s="34"/>
      <c r="G35" s="14"/>
      <c r="H35" s="33"/>
      <c r="I35" s="14"/>
      <c r="J35" s="14"/>
      <c r="K35" s="14"/>
      <c r="L35" s="34"/>
      <c r="M35" s="15"/>
    </row>
    <row r="36" spans="1:13" s="2" customFormat="1" x14ac:dyDescent="0.25">
      <c r="A36" s="13"/>
      <c r="B36" s="14"/>
      <c r="C36" s="33"/>
      <c r="D36" s="14"/>
      <c r="E36" s="14"/>
      <c r="F36" s="34"/>
      <c r="G36" s="14"/>
      <c r="H36" s="33"/>
      <c r="I36" s="14"/>
      <c r="J36" s="14"/>
      <c r="K36" s="14"/>
      <c r="L36" s="34"/>
      <c r="M36" s="15"/>
    </row>
    <row r="37" spans="1:13" x14ac:dyDescent="0.25">
      <c r="A37" s="13"/>
      <c r="B37" s="14"/>
      <c r="C37" s="33"/>
      <c r="D37" s="14"/>
      <c r="E37" s="14"/>
      <c r="F37" s="34"/>
      <c r="G37" s="14"/>
      <c r="H37" s="33"/>
      <c r="I37" s="14"/>
      <c r="J37" s="14"/>
      <c r="K37" s="14"/>
      <c r="L37" s="34"/>
      <c r="M37" s="15"/>
    </row>
    <row r="38" spans="1:13" x14ac:dyDescent="0.25">
      <c r="A38" s="13"/>
      <c r="B38" s="14"/>
      <c r="C38" s="33"/>
      <c r="D38" s="14"/>
      <c r="E38" s="14"/>
      <c r="F38" s="34"/>
      <c r="G38" s="14"/>
      <c r="H38" s="33"/>
      <c r="I38" s="14"/>
      <c r="J38" s="14"/>
      <c r="K38" s="14"/>
      <c r="L38" s="34"/>
      <c r="M38" s="15"/>
    </row>
    <row r="39" spans="1:13" x14ac:dyDescent="0.25">
      <c r="A39" s="16"/>
      <c r="B39" s="4"/>
      <c r="C39" s="35" t="s">
        <v>24</v>
      </c>
      <c r="D39" s="36"/>
      <c r="E39" s="36"/>
      <c r="F39" s="37" t="s">
        <v>25</v>
      </c>
      <c r="G39" s="17"/>
      <c r="H39" s="35" t="s">
        <v>24</v>
      </c>
      <c r="I39" s="36"/>
      <c r="J39" s="36"/>
      <c r="K39" s="37" t="s">
        <v>25</v>
      </c>
      <c r="L39" s="38"/>
      <c r="M39" s="18"/>
    </row>
    <row r="40" spans="1:13" x14ac:dyDescent="0.25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x14ac:dyDescent="0.25">
      <c r="A41" s="16"/>
      <c r="B41" s="4"/>
      <c r="C41" s="30" t="s">
        <v>26</v>
      </c>
      <c r="D41" s="31"/>
      <c r="E41" s="31"/>
      <c r="F41" s="32"/>
      <c r="G41" s="17"/>
      <c r="H41" s="30" t="s">
        <v>27</v>
      </c>
      <c r="I41" s="31"/>
      <c r="J41" s="31"/>
      <c r="K41" s="31"/>
      <c r="L41" s="32"/>
      <c r="M41" s="18"/>
    </row>
    <row r="42" spans="1:13" x14ac:dyDescent="0.25">
      <c r="A42" s="13"/>
      <c r="B42" s="14"/>
      <c r="C42" s="33"/>
      <c r="D42" s="14"/>
      <c r="E42" s="14"/>
      <c r="F42" s="34"/>
      <c r="G42" s="14"/>
      <c r="H42" s="33"/>
      <c r="I42" s="14"/>
      <c r="J42" s="14"/>
      <c r="K42" s="14"/>
      <c r="L42" s="34"/>
      <c r="M42" s="15"/>
    </row>
    <row r="43" spans="1:13" x14ac:dyDescent="0.25">
      <c r="A43" s="13"/>
      <c r="B43" s="14"/>
      <c r="C43" s="33"/>
      <c r="D43" s="14"/>
      <c r="E43" s="14"/>
      <c r="F43" s="34"/>
      <c r="G43" s="14"/>
      <c r="H43" s="33"/>
      <c r="I43" s="14"/>
      <c r="J43" s="14"/>
      <c r="K43" s="14"/>
      <c r="L43" s="34"/>
      <c r="M43" s="15"/>
    </row>
    <row r="44" spans="1:13" x14ac:dyDescent="0.25">
      <c r="A44" s="13"/>
      <c r="B44" s="14"/>
      <c r="C44" s="33"/>
      <c r="D44" s="14"/>
      <c r="E44" s="14"/>
      <c r="F44" s="34"/>
      <c r="G44" s="14"/>
      <c r="H44" s="33"/>
      <c r="I44" s="14"/>
      <c r="J44" s="14"/>
      <c r="K44" s="14"/>
      <c r="L44" s="34"/>
      <c r="M44" s="15"/>
    </row>
    <row r="45" spans="1:13" x14ac:dyDescent="0.25">
      <c r="A45" s="13"/>
      <c r="B45" s="14"/>
      <c r="C45" s="33"/>
      <c r="D45" s="14"/>
      <c r="E45" s="14"/>
      <c r="F45" s="34"/>
      <c r="G45" s="14"/>
      <c r="H45" s="33"/>
      <c r="I45" s="14"/>
      <c r="J45" s="14"/>
      <c r="K45" s="14"/>
      <c r="L45" s="34"/>
      <c r="M45" s="15"/>
    </row>
    <row r="46" spans="1:13" x14ac:dyDescent="0.25">
      <c r="A46" s="13"/>
      <c r="B46" s="14"/>
      <c r="C46" s="33"/>
      <c r="D46" s="14"/>
      <c r="E46" s="14"/>
      <c r="F46" s="34"/>
      <c r="G46" s="14"/>
      <c r="H46" s="33"/>
      <c r="I46" s="14"/>
      <c r="J46" s="14"/>
      <c r="K46" s="14"/>
      <c r="L46" s="34"/>
      <c r="M46" s="15"/>
    </row>
    <row r="47" spans="1:13" x14ac:dyDescent="0.25">
      <c r="A47" s="16"/>
      <c r="B47" s="4"/>
      <c r="C47" s="35" t="s">
        <v>24</v>
      </c>
      <c r="D47" s="36"/>
      <c r="E47" s="36"/>
      <c r="F47" s="37" t="s">
        <v>25</v>
      </c>
      <c r="G47" s="17"/>
      <c r="H47" s="35" t="s">
        <v>24</v>
      </c>
      <c r="I47" s="36"/>
      <c r="J47" s="36"/>
      <c r="K47" s="37" t="s">
        <v>25</v>
      </c>
      <c r="L47" s="38"/>
      <c r="M47" s="18"/>
    </row>
    <row r="48" spans="1:13" ht="15.75" thickBot="1" x14ac:dyDescent="0.3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</row>
  </sheetData>
  <mergeCells count="17">
    <mergeCell ref="J28:L28"/>
    <mergeCell ref="C4:L4"/>
    <mergeCell ref="G25:H25"/>
    <mergeCell ref="J25:L25"/>
    <mergeCell ref="G26:H26"/>
    <mergeCell ref="J26:L26"/>
    <mergeCell ref="E12:F12"/>
    <mergeCell ref="K13:L13"/>
    <mergeCell ref="K16:L16"/>
    <mergeCell ref="K17:L17"/>
    <mergeCell ref="J21:L21"/>
    <mergeCell ref="J23:L23"/>
    <mergeCell ref="A2:M2"/>
    <mergeCell ref="K6:L6"/>
    <mergeCell ref="K8:L8"/>
    <mergeCell ref="K9:L9"/>
    <mergeCell ref="K12:L1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zoomScaleNormal="100" workbookViewId="0">
      <selection activeCell="G19" sqref="G19"/>
    </sheetView>
  </sheetViews>
  <sheetFormatPr defaultRowHeight="15" x14ac:dyDescent="0.25"/>
  <cols>
    <col min="1" max="1" width="5.28515625" customWidth="1"/>
    <col min="2" max="2" width="53.7109375" customWidth="1"/>
    <col min="5" max="5" width="14.5703125" customWidth="1"/>
    <col min="6" max="6" width="16.42578125" customWidth="1"/>
  </cols>
  <sheetData>
    <row r="1" spans="1:6" ht="18.75" x14ac:dyDescent="0.3">
      <c r="A1" s="55" t="s">
        <v>68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3" spans="1:6" s="1" customFormat="1" x14ac:dyDescent="0.25">
      <c r="A3" s="56" t="s">
        <v>35</v>
      </c>
      <c r="B3" s="57" t="s">
        <v>36</v>
      </c>
      <c r="C3" s="57" t="s">
        <v>37</v>
      </c>
      <c r="D3" s="57" t="s">
        <v>38</v>
      </c>
      <c r="E3" s="57" t="s">
        <v>39</v>
      </c>
      <c r="F3" s="58" t="s">
        <v>40</v>
      </c>
    </row>
    <row r="4" spans="1:6" x14ac:dyDescent="0.25">
      <c r="A4" s="60"/>
      <c r="B4" s="71" t="s">
        <v>41</v>
      </c>
      <c r="C4" s="60"/>
      <c r="D4" s="62"/>
      <c r="E4" s="62"/>
      <c r="F4" s="49"/>
    </row>
    <row r="5" spans="1:6" x14ac:dyDescent="0.25">
      <c r="A5" s="63">
        <v>1</v>
      </c>
      <c r="B5" s="64" t="s">
        <v>42</v>
      </c>
      <c r="C5" s="65" t="s">
        <v>45</v>
      </c>
      <c r="D5" s="66">
        <v>1</v>
      </c>
      <c r="E5" s="67">
        <v>0</v>
      </c>
      <c r="F5" s="68">
        <f t="shared" ref="F5:F10" si="0">D5*E5</f>
        <v>0</v>
      </c>
    </row>
    <row r="6" spans="1:6" x14ac:dyDescent="0.25">
      <c r="A6" s="63">
        <v>2</v>
      </c>
      <c r="B6" s="64" t="s">
        <v>44</v>
      </c>
      <c r="C6" s="65" t="s">
        <v>45</v>
      </c>
      <c r="D6" s="66">
        <v>1</v>
      </c>
      <c r="E6" s="67">
        <v>0</v>
      </c>
      <c r="F6" s="68">
        <f t="shared" si="0"/>
        <v>0</v>
      </c>
    </row>
    <row r="7" spans="1:6" ht="25.5" x14ac:dyDescent="0.25">
      <c r="A7" s="63">
        <v>3</v>
      </c>
      <c r="B7" s="64" t="s">
        <v>46</v>
      </c>
      <c r="C7" s="65" t="s">
        <v>45</v>
      </c>
      <c r="D7" s="66">
        <v>1</v>
      </c>
      <c r="E7" s="67">
        <v>0</v>
      </c>
      <c r="F7" s="68">
        <f t="shared" si="0"/>
        <v>0</v>
      </c>
    </row>
    <row r="8" spans="1:6" x14ac:dyDescent="0.25">
      <c r="A8" s="63">
        <v>4</v>
      </c>
      <c r="B8" s="64" t="s">
        <v>47</v>
      </c>
      <c r="C8" s="65" t="s">
        <v>45</v>
      </c>
      <c r="D8" s="66">
        <v>1</v>
      </c>
      <c r="E8" s="67">
        <v>0</v>
      </c>
      <c r="F8" s="68">
        <f t="shared" si="0"/>
        <v>0</v>
      </c>
    </row>
    <row r="9" spans="1:6" x14ac:dyDescent="0.25">
      <c r="A9" s="63">
        <v>5</v>
      </c>
      <c r="B9" s="64" t="s">
        <v>48</v>
      </c>
      <c r="C9" s="65" t="s">
        <v>45</v>
      </c>
      <c r="D9" s="66">
        <v>1</v>
      </c>
      <c r="E9" s="67">
        <v>0</v>
      </c>
      <c r="F9" s="68">
        <f t="shared" si="0"/>
        <v>0</v>
      </c>
    </row>
    <row r="10" spans="1:6" ht="25.5" x14ac:dyDescent="0.25">
      <c r="A10" s="63">
        <v>6</v>
      </c>
      <c r="B10" s="64" t="s">
        <v>49</v>
      </c>
      <c r="C10" s="65" t="s">
        <v>45</v>
      </c>
      <c r="D10" s="66">
        <v>1</v>
      </c>
      <c r="E10" s="67">
        <v>0</v>
      </c>
      <c r="F10" s="68">
        <f t="shared" si="0"/>
        <v>0</v>
      </c>
    </row>
    <row r="11" spans="1:6" x14ac:dyDescent="0.25">
      <c r="A11" s="101" t="s">
        <v>50</v>
      </c>
      <c r="B11" s="102"/>
      <c r="C11" s="69"/>
      <c r="D11" s="70"/>
      <c r="E11" s="69"/>
      <c r="F11" s="59">
        <f>SUM(F5:F10)</f>
        <v>0</v>
      </c>
    </row>
    <row r="12" spans="1:6" x14ac:dyDescent="0.25">
      <c r="A12" s="52"/>
      <c r="B12" s="50"/>
      <c r="C12" s="50"/>
      <c r="D12" s="51"/>
      <c r="E12" s="50"/>
      <c r="F12" s="53"/>
    </row>
    <row r="13" spans="1:6" x14ac:dyDescent="0.25">
      <c r="A13" s="72"/>
      <c r="B13" s="61" t="s">
        <v>51</v>
      </c>
      <c r="C13" s="73"/>
      <c r="D13" s="74"/>
      <c r="E13" s="75"/>
      <c r="F13" s="76"/>
    </row>
    <row r="14" spans="1:6" x14ac:dyDescent="0.25">
      <c r="A14" s="63">
        <v>7</v>
      </c>
      <c r="B14" s="64" t="s">
        <v>52</v>
      </c>
      <c r="C14" s="65" t="s">
        <v>45</v>
      </c>
      <c r="D14" s="66">
        <v>1</v>
      </c>
      <c r="E14" s="67">
        <v>0</v>
      </c>
      <c r="F14" s="68">
        <f t="shared" ref="F14:F25" si="1">D14*E14</f>
        <v>0</v>
      </c>
    </row>
    <row r="15" spans="1:6" ht="25.5" x14ac:dyDescent="0.25">
      <c r="A15" s="63">
        <v>8</v>
      </c>
      <c r="B15" s="64" t="s">
        <v>53</v>
      </c>
      <c r="C15" s="65" t="s">
        <v>45</v>
      </c>
      <c r="D15" s="66">
        <v>1</v>
      </c>
      <c r="E15" s="67">
        <v>0</v>
      </c>
      <c r="F15" s="68">
        <f t="shared" si="1"/>
        <v>0</v>
      </c>
    </row>
    <row r="16" spans="1:6" ht="25.5" x14ac:dyDescent="0.25">
      <c r="A16" s="63">
        <v>9</v>
      </c>
      <c r="B16" s="64" t="s">
        <v>54</v>
      </c>
      <c r="C16" s="65" t="s">
        <v>45</v>
      </c>
      <c r="D16" s="66">
        <v>1</v>
      </c>
      <c r="E16" s="67">
        <v>0</v>
      </c>
      <c r="F16" s="68">
        <f t="shared" si="1"/>
        <v>0</v>
      </c>
    </row>
    <row r="17" spans="1:6" s="1" customFormat="1" x14ac:dyDescent="0.25">
      <c r="A17" s="63">
        <v>10</v>
      </c>
      <c r="B17" s="64" t="s">
        <v>71</v>
      </c>
      <c r="C17" s="65" t="s">
        <v>43</v>
      </c>
      <c r="D17" s="66">
        <v>5</v>
      </c>
      <c r="E17" s="67">
        <v>0</v>
      </c>
      <c r="F17" s="68">
        <f t="shared" si="1"/>
        <v>0</v>
      </c>
    </row>
    <row r="18" spans="1:6" s="3" customFormat="1" x14ac:dyDescent="0.25">
      <c r="A18" s="63">
        <v>11</v>
      </c>
      <c r="B18" s="64" t="s">
        <v>72</v>
      </c>
      <c r="C18" s="65" t="s">
        <v>43</v>
      </c>
      <c r="D18" s="66">
        <v>5</v>
      </c>
      <c r="E18" s="67">
        <v>0</v>
      </c>
      <c r="F18" s="68">
        <f t="shared" si="1"/>
        <v>0</v>
      </c>
    </row>
    <row r="19" spans="1:6" ht="25.5" x14ac:dyDescent="0.25">
      <c r="A19" s="63">
        <v>12</v>
      </c>
      <c r="B19" s="64" t="s">
        <v>1</v>
      </c>
      <c r="C19" s="65" t="s">
        <v>43</v>
      </c>
      <c r="D19" s="66">
        <v>5</v>
      </c>
      <c r="E19" s="67">
        <v>0</v>
      </c>
      <c r="F19" s="68">
        <f t="shared" si="1"/>
        <v>0</v>
      </c>
    </row>
    <row r="20" spans="1:6" ht="25.5" x14ac:dyDescent="0.25">
      <c r="A20" s="63">
        <v>13</v>
      </c>
      <c r="B20" s="64" t="s">
        <v>70</v>
      </c>
      <c r="C20" s="65" t="s">
        <v>43</v>
      </c>
      <c r="D20" s="66">
        <v>5</v>
      </c>
      <c r="E20" s="67">
        <v>0</v>
      </c>
      <c r="F20" s="68">
        <f t="shared" si="1"/>
        <v>0</v>
      </c>
    </row>
    <row r="21" spans="1:6" x14ac:dyDescent="0.25">
      <c r="A21" s="63">
        <v>14</v>
      </c>
      <c r="B21" s="64" t="s">
        <v>55</v>
      </c>
      <c r="C21" s="65" t="s">
        <v>43</v>
      </c>
      <c r="D21" s="66">
        <v>5</v>
      </c>
      <c r="E21" s="67">
        <v>0</v>
      </c>
      <c r="F21" s="68">
        <f t="shared" si="1"/>
        <v>0</v>
      </c>
    </row>
    <row r="22" spans="1:6" ht="25.5" x14ac:dyDescent="0.25">
      <c r="A22" s="63">
        <v>15</v>
      </c>
      <c r="B22" s="64" t="s">
        <v>56</v>
      </c>
      <c r="C22" s="65" t="s">
        <v>45</v>
      </c>
      <c r="D22" s="66">
        <v>1</v>
      </c>
      <c r="E22" s="67">
        <v>0</v>
      </c>
      <c r="F22" s="68">
        <f t="shared" si="1"/>
        <v>0</v>
      </c>
    </row>
    <row r="23" spans="1:6" x14ac:dyDescent="0.25">
      <c r="A23" s="63">
        <v>16</v>
      </c>
      <c r="B23" s="64" t="s">
        <v>57</v>
      </c>
      <c r="C23" s="65" t="s">
        <v>45</v>
      </c>
      <c r="D23" s="66">
        <v>1</v>
      </c>
      <c r="E23" s="67">
        <v>0</v>
      </c>
      <c r="F23" s="68">
        <f t="shared" si="1"/>
        <v>0</v>
      </c>
    </row>
    <row r="24" spans="1:6" x14ac:dyDescent="0.25">
      <c r="A24" s="63">
        <v>17</v>
      </c>
      <c r="B24" s="64" t="s">
        <v>58</v>
      </c>
      <c r="C24" s="65" t="s">
        <v>45</v>
      </c>
      <c r="D24" s="66">
        <v>1</v>
      </c>
      <c r="E24" s="67">
        <v>0</v>
      </c>
      <c r="F24" s="68">
        <f>D24*E24</f>
        <v>0</v>
      </c>
    </row>
    <row r="25" spans="1:6" ht="25.5" x14ac:dyDescent="0.25">
      <c r="A25" s="63">
        <v>18</v>
      </c>
      <c r="B25" s="64" t="s">
        <v>59</v>
      </c>
      <c r="C25" s="65" t="s">
        <v>45</v>
      </c>
      <c r="D25" s="66">
        <v>1</v>
      </c>
      <c r="E25" s="67">
        <v>0</v>
      </c>
      <c r="F25" s="68">
        <f t="shared" si="1"/>
        <v>0</v>
      </c>
    </row>
    <row r="26" spans="1:6" x14ac:dyDescent="0.25">
      <c r="A26" s="101" t="s">
        <v>60</v>
      </c>
      <c r="B26" s="102"/>
      <c r="C26" s="69"/>
      <c r="D26" s="70"/>
      <c r="E26" s="69"/>
      <c r="F26" s="59">
        <f>SUM(F14:F25)</f>
        <v>0</v>
      </c>
    </row>
    <row r="27" spans="1:6" x14ac:dyDescent="0.25">
      <c r="A27" s="103"/>
      <c r="B27" s="104"/>
      <c r="C27" s="104"/>
      <c r="D27" s="104"/>
      <c r="E27" s="104"/>
      <c r="F27" s="105"/>
    </row>
    <row r="28" spans="1:6" x14ac:dyDescent="0.25">
      <c r="A28" s="72"/>
      <c r="B28" s="61" t="s">
        <v>61</v>
      </c>
      <c r="C28" s="73"/>
      <c r="D28" s="74"/>
      <c r="E28" s="75"/>
      <c r="F28" s="76"/>
    </row>
    <row r="29" spans="1:6" s="1" customFormat="1" ht="25.5" x14ac:dyDescent="0.25">
      <c r="A29" s="63">
        <v>19</v>
      </c>
      <c r="B29" s="64" t="s">
        <v>62</v>
      </c>
      <c r="C29" s="65" t="s">
        <v>45</v>
      </c>
      <c r="D29" s="66">
        <v>1</v>
      </c>
      <c r="E29" s="67">
        <v>0</v>
      </c>
      <c r="F29" s="68">
        <f t="shared" ref="F29:F33" si="2">D29*E29</f>
        <v>0</v>
      </c>
    </row>
    <row r="30" spans="1:6" x14ac:dyDescent="0.25">
      <c r="A30" s="63">
        <v>20</v>
      </c>
      <c r="B30" s="64" t="s">
        <v>63</v>
      </c>
      <c r="C30" s="65" t="s">
        <v>45</v>
      </c>
      <c r="D30" s="66">
        <v>1</v>
      </c>
      <c r="E30" s="67">
        <v>0</v>
      </c>
      <c r="F30" s="68">
        <f t="shared" si="2"/>
        <v>0</v>
      </c>
    </row>
    <row r="31" spans="1:6" x14ac:dyDescent="0.25">
      <c r="A31" s="63">
        <v>21</v>
      </c>
      <c r="B31" s="64" t="s">
        <v>64</v>
      </c>
      <c r="C31" s="65" t="s">
        <v>45</v>
      </c>
      <c r="D31" s="66">
        <v>1</v>
      </c>
      <c r="E31" s="67">
        <v>0</v>
      </c>
      <c r="F31" s="68">
        <f t="shared" si="2"/>
        <v>0</v>
      </c>
    </row>
    <row r="32" spans="1:6" x14ac:dyDescent="0.25">
      <c r="A32" s="63">
        <v>22</v>
      </c>
      <c r="B32" s="64" t="s">
        <v>65</v>
      </c>
      <c r="C32" s="65" t="s">
        <v>45</v>
      </c>
      <c r="D32" s="66">
        <v>1</v>
      </c>
      <c r="E32" s="67">
        <v>0</v>
      </c>
      <c r="F32" s="68">
        <f t="shared" si="2"/>
        <v>0</v>
      </c>
    </row>
    <row r="33" spans="1:6" s="1" customFormat="1" ht="25.5" x14ac:dyDescent="0.25">
      <c r="A33" s="63">
        <v>23</v>
      </c>
      <c r="B33" s="64" t="s">
        <v>66</v>
      </c>
      <c r="C33" s="65" t="s">
        <v>45</v>
      </c>
      <c r="D33" s="66">
        <v>1</v>
      </c>
      <c r="E33" s="67">
        <v>0</v>
      </c>
      <c r="F33" s="68">
        <f t="shared" si="2"/>
        <v>0</v>
      </c>
    </row>
    <row r="34" spans="1:6" x14ac:dyDescent="0.25">
      <c r="A34" s="101" t="s">
        <v>67</v>
      </c>
      <c r="B34" s="102"/>
      <c r="C34" s="69"/>
      <c r="D34" s="70"/>
      <c r="E34" s="69"/>
      <c r="F34" s="59">
        <f>SUM(F29:F33)</f>
        <v>0</v>
      </c>
    </row>
    <row r="35" spans="1:6" ht="15.75" thickBot="1" x14ac:dyDescent="0.3">
      <c r="A35" s="77"/>
      <c r="B35" s="77"/>
      <c r="C35" s="77"/>
      <c r="D35" s="77"/>
      <c r="E35" s="77"/>
      <c r="F35" s="77"/>
    </row>
    <row r="36" spans="1:6" ht="15.75" thickBot="1" x14ac:dyDescent="0.3">
      <c r="A36" s="106" t="s">
        <v>0</v>
      </c>
      <c r="B36" s="107"/>
      <c r="C36" s="78"/>
      <c r="D36" s="78"/>
      <c r="E36" s="78"/>
      <c r="F36" s="54">
        <f>SUM(F11,F26,F34)</f>
        <v>0</v>
      </c>
    </row>
    <row r="37" spans="1:6" x14ac:dyDescent="0.25">
      <c r="A37" s="47"/>
      <c r="B37" s="47"/>
      <c r="C37" s="47"/>
      <c r="D37" s="47"/>
      <c r="E37" s="47"/>
      <c r="F37" s="47"/>
    </row>
    <row r="38" spans="1:6" x14ac:dyDescent="0.25">
      <c r="A38" s="47"/>
      <c r="B38" s="47"/>
      <c r="C38" s="47"/>
      <c r="D38" s="47"/>
      <c r="E38" s="47"/>
      <c r="F38" s="47"/>
    </row>
    <row r="39" spans="1:6" x14ac:dyDescent="0.25">
      <c r="A39" s="47"/>
      <c r="B39" s="47"/>
      <c r="C39" s="47"/>
      <c r="D39" s="47"/>
      <c r="E39" s="47"/>
      <c r="F39" s="47"/>
    </row>
    <row r="40" spans="1:6" x14ac:dyDescent="0.25">
      <c r="A40" s="47"/>
      <c r="B40" s="47"/>
      <c r="C40" s="47"/>
      <c r="D40" s="47"/>
      <c r="E40" s="47"/>
      <c r="F40" s="47"/>
    </row>
    <row r="41" spans="1:6" x14ac:dyDescent="0.25">
      <c r="A41" s="47"/>
      <c r="B41" s="47"/>
      <c r="C41" s="47"/>
      <c r="D41" s="47"/>
      <c r="E41" s="47"/>
      <c r="F41" s="47"/>
    </row>
    <row r="42" spans="1:6" x14ac:dyDescent="0.25">
      <c r="A42" s="47"/>
      <c r="B42" s="47"/>
      <c r="C42" s="47"/>
      <c r="D42" s="47"/>
      <c r="E42" s="47"/>
      <c r="F42" s="47"/>
    </row>
    <row r="43" spans="1:6" x14ac:dyDescent="0.25">
      <c r="A43" s="47"/>
      <c r="B43" s="47"/>
      <c r="C43" s="47"/>
      <c r="D43" s="47"/>
      <c r="E43" s="47"/>
      <c r="F43" s="47"/>
    </row>
    <row r="44" spans="1:6" x14ac:dyDescent="0.25">
      <c r="A44" s="47"/>
      <c r="B44" s="47"/>
      <c r="C44" s="47"/>
      <c r="D44" s="47"/>
      <c r="E44" s="47"/>
      <c r="F44" s="47"/>
    </row>
    <row r="45" spans="1:6" x14ac:dyDescent="0.25">
      <c r="A45" s="47"/>
      <c r="B45" s="47"/>
      <c r="C45" s="47"/>
      <c r="D45" s="47"/>
      <c r="E45" s="47"/>
      <c r="F45" s="47"/>
    </row>
    <row r="46" spans="1:6" x14ac:dyDescent="0.25">
      <c r="A46" s="47"/>
      <c r="B46" s="47"/>
      <c r="C46" s="47"/>
      <c r="D46" s="47"/>
      <c r="E46" s="47"/>
      <c r="F46" s="47"/>
    </row>
    <row r="47" spans="1:6" x14ac:dyDescent="0.25">
      <c r="A47" s="47"/>
      <c r="B47" s="47"/>
      <c r="C47" s="47"/>
      <c r="D47" s="47"/>
      <c r="E47" s="47"/>
      <c r="F47" s="47"/>
    </row>
    <row r="48" spans="1:6" x14ac:dyDescent="0.25">
      <c r="A48" s="47"/>
      <c r="B48" s="47"/>
      <c r="C48" s="47"/>
      <c r="D48" s="47"/>
      <c r="E48" s="47"/>
      <c r="F48" s="47"/>
    </row>
    <row r="49" spans="1:6" x14ac:dyDescent="0.25">
      <c r="A49" s="47"/>
      <c r="B49" s="47"/>
      <c r="C49" s="47"/>
      <c r="D49" s="47"/>
      <c r="E49" s="47"/>
      <c r="F49" s="47"/>
    </row>
    <row r="50" spans="1:6" x14ac:dyDescent="0.25">
      <c r="A50" s="47"/>
      <c r="B50" s="47"/>
      <c r="C50" s="47"/>
      <c r="D50" s="47"/>
      <c r="E50" s="47"/>
      <c r="F50" s="47"/>
    </row>
    <row r="51" spans="1:6" x14ac:dyDescent="0.25">
      <c r="A51" s="47"/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47"/>
      <c r="B53" s="47"/>
      <c r="C53" s="47"/>
      <c r="D53" s="47"/>
      <c r="E53" s="47"/>
      <c r="F53" s="47"/>
    </row>
    <row r="54" spans="1:6" x14ac:dyDescent="0.25">
      <c r="A54" s="47"/>
      <c r="B54" s="47"/>
      <c r="C54" s="47"/>
      <c r="D54" s="47"/>
      <c r="E54" s="47"/>
      <c r="F54" s="47"/>
    </row>
    <row r="55" spans="1:6" x14ac:dyDescent="0.25">
      <c r="A55" s="47"/>
      <c r="B55" s="47"/>
      <c r="C55" s="47"/>
      <c r="D55" s="47"/>
      <c r="E55" s="47"/>
      <c r="F55" s="47"/>
    </row>
    <row r="56" spans="1:6" x14ac:dyDescent="0.25">
      <c r="A56" s="47"/>
      <c r="B56" s="47"/>
      <c r="C56" s="47"/>
      <c r="D56" s="47"/>
      <c r="E56" s="47"/>
      <c r="F56" s="47"/>
    </row>
    <row r="57" spans="1:6" x14ac:dyDescent="0.25">
      <c r="A57" s="47"/>
      <c r="B57" s="47"/>
      <c r="C57" s="47"/>
      <c r="D57" s="47"/>
      <c r="E57" s="47"/>
      <c r="F57" s="47"/>
    </row>
    <row r="58" spans="1:6" x14ac:dyDescent="0.25">
      <c r="A58" s="47"/>
      <c r="B58" s="47"/>
      <c r="C58" s="47"/>
      <c r="D58" s="47"/>
      <c r="E58" s="47"/>
      <c r="F58" s="47"/>
    </row>
    <row r="59" spans="1:6" x14ac:dyDescent="0.25">
      <c r="A59" s="47"/>
      <c r="B59" s="47"/>
      <c r="C59" s="47"/>
      <c r="D59" s="47"/>
      <c r="E59" s="47"/>
      <c r="F59" s="47"/>
    </row>
    <row r="60" spans="1:6" x14ac:dyDescent="0.25">
      <c r="A60" s="47"/>
      <c r="B60" s="47"/>
      <c r="C60" s="47"/>
      <c r="D60" s="47"/>
      <c r="E60" s="47"/>
      <c r="F60" s="47"/>
    </row>
    <row r="61" spans="1:6" x14ac:dyDescent="0.25">
      <c r="A61" s="47"/>
      <c r="B61" s="47"/>
      <c r="C61" s="47"/>
      <c r="D61" s="47"/>
      <c r="E61" s="47"/>
      <c r="F61" s="47"/>
    </row>
    <row r="62" spans="1:6" x14ac:dyDescent="0.25">
      <c r="A62" s="47"/>
      <c r="B62" s="47"/>
      <c r="C62" s="47"/>
      <c r="D62" s="47"/>
      <c r="E62" s="47"/>
      <c r="F62" s="47"/>
    </row>
    <row r="63" spans="1:6" x14ac:dyDescent="0.25">
      <c r="A63" s="47"/>
      <c r="B63" s="47"/>
      <c r="C63" s="47"/>
      <c r="D63" s="47"/>
      <c r="E63" s="47"/>
      <c r="F63" s="47"/>
    </row>
    <row r="64" spans="1:6" x14ac:dyDescent="0.25">
      <c r="A64" s="47"/>
      <c r="B64" s="47"/>
      <c r="C64" s="47"/>
      <c r="D64" s="47"/>
      <c r="E64" s="47"/>
      <c r="F64" s="47"/>
    </row>
    <row r="65" spans="1:6" x14ac:dyDescent="0.25">
      <c r="A65" s="47"/>
      <c r="B65" s="47"/>
      <c r="C65" s="47"/>
      <c r="D65" s="47"/>
      <c r="E65" s="47"/>
      <c r="F65" s="47"/>
    </row>
    <row r="66" spans="1:6" x14ac:dyDescent="0.25">
      <c r="A66" s="47"/>
      <c r="B66" s="47"/>
      <c r="C66" s="47"/>
      <c r="D66" s="47"/>
      <c r="E66" s="47"/>
      <c r="F66" s="47"/>
    </row>
    <row r="67" spans="1:6" x14ac:dyDescent="0.25">
      <c r="A67" s="47"/>
      <c r="B67" s="47"/>
      <c r="C67" s="47"/>
      <c r="D67" s="47"/>
      <c r="E67" s="47"/>
      <c r="F67" s="47"/>
    </row>
    <row r="68" spans="1:6" x14ac:dyDescent="0.25">
      <c r="A68" s="47"/>
      <c r="B68" s="47"/>
      <c r="C68" s="47"/>
      <c r="D68" s="47"/>
      <c r="E68" s="47"/>
      <c r="F68" s="47"/>
    </row>
    <row r="69" spans="1:6" x14ac:dyDescent="0.25">
      <c r="A69" s="47"/>
      <c r="B69" s="47"/>
      <c r="C69" s="47"/>
      <c r="D69" s="47"/>
      <c r="E69" s="47"/>
      <c r="F69" s="47"/>
    </row>
    <row r="70" spans="1:6" x14ac:dyDescent="0.25">
      <c r="A70" s="47"/>
      <c r="B70" s="47"/>
      <c r="C70" s="47"/>
      <c r="D70" s="47"/>
      <c r="E70" s="47"/>
      <c r="F70" s="47"/>
    </row>
    <row r="71" spans="1:6" x14ac:dyDescent="0.25">
      <c r="A71" s="47"/>
      <c r="B71" s="47"/>
      <c r="C71" s="47"/>
      <c r="D71" s="47"/>
      <c r="E71" s="47"/>
      <c r="F71" s="47"/>
    </row>
    <row r="72" spans="1:6" x14ac:dyDescent="0.25">
      <c r="A72" s="47"/>
      <c r="B72" s="47"/>
      <c r="C72" s="47"/>
      <c r="D72" s="47"/>
      <c r="E72" s="47"/>
      <c r="F72" s="47"/>
    </row>
    <row r="73" spans="1:6" x14ac:dyDescent="0.25">
      <c r="A73" s="47"/>
      <c r="B73" s="47"/>
      <c r="C73" s="47"/>
      <c r="D73" s="47"/>
      <c r="E73" s="47"/>
      <c r="F73" s="47"/>
    </row>
    <row r="74" spans="1:6" x14ac:dyDescent="0.25">
      <c r="A74" s="47"/>
      <c r="B74" s="47"/>
      <c r="C74" s="47"/>
      <c r="D74" s="47"/>
      <c r="E74" s="47"/>
      <c r="F74" s="47"/>
    </row>
    <row r="75" spans="1:6" x14ac:dyDescent="0.25">
      <c r="A75" s="47"/>
      <c r="B75" s="47"/>
      <c r="C75" s="47"/>
      <c r="D75" s="47"/>
      <c r="E75" s="47"/>
      <c r="F75" s="47"/>
    </row>
    <row r="76" spans="1:6" x14ac:dyDescent="0.25">
      <c r="A76" s="47"/>
      <c r="B76" s="47"/>
      <c r="C76" s="47"/>
      <c r="D76" s="47"/>
      <c r="E76" s="47"/>
      <c r="F76" s="47"/>
    </row>
    <row r="77" spans="1:6" x14ac:dyDescent="0.25">
      <c r="A77" s="47"/>
      <c r="B77" s="47"/>
      <c r="C77" s="47"/>
      <c r="D77" s="47"/>
      <c r="E77" s="47"/>
      <c r="F77" s="47"/>
    </row>
    <row r="78" spans="1:6" x14ac:dyDescent="0.25">
      <c r="A78" s="47"/>
      <c r="B78" s="47"/>
      <c r="C78" s="47"/>
      <c r="D78" s="47"/>
      <c r="E78" s="47"/>
      <c r="F78" s="47"/>
    </row>
    <row r="79" spans="1:6" x14ac:dyDescent="0.25">
      <c r="A79" s="47"/>
      <c r="B79" s="47"/>
      <c r="C79" s="47"/>
      <c r="D79" s="47"/>
      <c r="E79" s="47"/>
      <c r="F79" s="47"/>
    </row>
    <row r="80" spans="1:6" x14ac:dyDescent="0.25">
      <c r="A80" s="47"/>
      <c r="B80" s="47"/>
      <c r="C80" s="47"/>
      <c r="D80" s="47"/>
      <c r="E80" s="47"/>
      <c r="F80" s="47"/>
    </row>
    <row r="81" spans="1:6" x14ac:dyDescent="0.25">
      <c r="A81" s="47"/>
      <c r="B81" s="47"/>
      <c r="C81" s="47"/>
      <c r="D81" s="47"/>
      <c r="E81" s="47"/>
      <c r="F81" s="47"/>
    </row>
    <row r="82" spans="1:6" x14ac:dyDescent="0.25">
      <c r="A82" s="47"/>
      <c r="B82" s="47"/>
      <c r="C82" s="47"/>
      <c r="D82" s="47"/>
      <c r="E82" s="47"/>
      <c r="F82" s="47"/>
    </row>
    <row r="83" spans="1:6" x14ac:dyDescent="0.25">
      <c r="A83" s="47"/>
      <c r="B83" s="47"/>
      <c r="C83" s="47"/>
      <c r="D83" s="47"/>
      <c r="E83" s="47"/>
      <c r="F83" s="47"/>
    </row>
    <row r="84" spans="1:6" x14ac:dyDescent="0.25">
      <c r="A84" s="47"/>
      <c r="B84" s="47"/>
      <c r="C84" s="47"/>
      <c r="D84" s="47"/>
      <c r="E84" s="47"/>
      <c r="F84" s="47"/>
    </row>
    <row r="85" spans="1:6" x14ac:dyDescent="0.25">
      <c r="A85" s="47"/>
      <c r="B85" s="47"/>
      <c r="C85" s="47"/>
      <c r="D85" s="47"/>
      <c r="E85" s="47"/>
      <c r="F85" s="47"/>
    </row>
    <row r="86" spans="1:6" x14ac:dyDescent="0.25">
      <c r="A86" s="47"/>
      <c r="B86" s="47"/>
      <c r="C86" s="47"/>
      <c r="D86" s="47"/>
      <c r="E86" s="47"/>
      <c r="F86" s="47"/>
    </row>
    <row r="87" spans="1:6" x14ac:dyDescent="0.25">
      <c r="A87" s="47"/>
      <c r="B87" s="47"/>
      <c r="C87" s="47"/>
      <c r="D87" s="47"/>
      <c r="E87" s="47"/>
      <c r="F87" s="47"/>
    </row>
    <row r="88" spans="1:6" x14ac:dyDescent="0.25">
      <c r="A88" s="47"/>
      <c r="B88" s="47"/>
      <c r="C88" s="47"/>
      <c r="D88" s="47"/>
      <c r="E88" s="47"/>
      <c r="F88" s="47"/>
    </row>
    <row r="89" spans="1:6" x14ac:dyDescent="0.25">
      <c r="A89" s="47"/>
      <c r="B89" s="47"/>
      <c r="C89" s="47"/>
      <c r="D89" s="47"/>
      <c r="E89" s="47"/>
      <c r="F89" s="47"/>
    </row>
    <row r="90" spans="1:6" x14ac:dyDescent="0.25">
      <c r="A90" s="47"/>
      <c r="B90" s="47"/>
      <c r="C90" s="47"/>
      <c r="D90" s="47"/>
      <c r="E90" s="47"/>
      <c r="F90" s="47"/>
    </row>
    <row r="91" spans="1:6" x14ac:dyDescent="0.25">
      <c r="A91" s="47"/>
      <c r="B91" s="47"/>
      <c r="C91" s="47"/>
      <c r="D91" s="47"/>
      <c r="E91" s="47"/>
      <c r="F91" s="47"/>
    </row>
    <row r="92" spans="1:6" x14ac:dyDescent="0.25">
      <c r="A92" s="47"/>
      <c r="B92" s="47"/>
      <c r="C92" s="47"/>
      <c r="D92" s="47"/>
      <c r="E92" s="47"/>
      <c r="F92" s="47"/>
    </row>
    <row r="93" spans="1:6" x14ac:dyDescent="0.25">
      <c r="A93" s="47"/>
      <c r="B93" s="47"/>
      <c r="C93" s="47"/>
      <c r="D93" s="47"/>
      <c r="E93" s="47"/>
      <c r="F93" s="47"/>
    </row>
    <row r="94" spans="1:6" x14ac:dyDescent="0.25">
      <c r="A94" s="47"/>
      <c r="B94" s="47"/>
      <c r="C94" s="47"/>
      <c r="D94" s="47"/>
      <c r="E94" s="47"/>
      <c r="F94" s="47"/>
    </row>
    <row r="95" spans="1:6" x14ac:dyDescent="0.25">
      <c r="A95" s="47"/>
      <c r="B95" s="47"/>
      <c r="C95" s="47"/>
      <c r="D95" s="47"/>
      <c r="E95" s="47"/>
      <c r="F95" s="47"/>
    </row>
    <row r="96" spans="1:6" x14ac:dyDescent="0.25">
      <c r="A96" s="47"/>
      <c r="B96" s="47"/>
      <c r="C96" s="47"/>
      <c r="D96" s="47"/>
      <c r="E96" s="47"/>
      <c r="F96" s="47"/>
    </row>
    <row r="97" spans="1:6" x14ac:dyDescent="0.25">
      <c r="A97" s="47"/>
      <c r="B97" s="47"/>
      <c r="C97" s="47"/>
      <c r="D97" s="47"/>
      <c r="E97" s="47"/>
      <c r="F97" s="47"/>
    </row>
    <row r="98" spans="1:6" x14ac:dyDescent="0.25">
      <c r="A98" s="47"/>
      <c r="B98" s="47"/>
      <c r="C98" s="47"/>
      <c r="D98" s="47"/>
      <c r="E98" s="47"/>
      <c r="F98" s="47"/>
    </row>
    <row r="99" spans="1:6" x14ac:dyDescent="0.25">
      <c r="A99" s="47"/>
      <c r="B99" s="47"/>
      <c r="C99" s="47"/>
      <c r="D99" s="47"/>
      <c r="E99" s="47"/>
      <c r="F99" s="47"/>
    </row>
    <row r="100" spans="1:6" x14ac:dyDescent="0.25">
      <c r="A100" s="47"/>
      <c r="B100" s="47"/>
      <c r="C100" s="47"/>
      <c r="D100" s="47"/>
      <c r="E100" s="47"/>
      <c r="F100" s="47"/>
    </row>
    <row r="101" spans="1:6" x14ac:dyDescent="0.25">
      <c r="A101" s="47"/>
      <c r="B101" s="47"/>
      <c r="C101" s="47"/>
      <c r="D101" s="47"/>
      <c r="E101" s="47"/>
      <c r="F101" s="47"/>
    </row>
    <row r="102" spans="1:6" x14ac:dyDescent="0.25">
      <c r="A102" s="47"/>
      <c r="B102" s="47"/>
      <c r="C102" s="47"/>
      <c r="D102" s="47"/>
      <c r="E102" s="47"/>
      <c r="F102" s="47"/>
    </row>
    <row r="103" spans="1:6" x14ac:dyDescent="0.25">
      <c r="A103" s="47"/>
      <c r="B103" s="47"/>
      <c r="C103" s="47"/>
      <c r="D103" s="47"/>
      <c r="E103" s="47"/>
      <c r="F103" s="47"/>
    </row>
    <row r="104" spans="1:6" x14ac:dyDescent="0.25">
      <c r="A104" s="47"/>
      <c r="B104" s="47"/>
      <c r="C104" s="47"/>
      <c r="D104" s="47"/>
      <c r="E104" s="47"/>
      <c r="F104" s="47"/>
    </row>
    <row r="105" spans="1:6" x14ac:dyDescent="0.25">
      <c r="A105" s="47"/>
      <c r="B105" s="47"/>
      <c r="C105" s="47"/>
      <c r="D105" s="47"/>
      <c r="E105" s="47"/>
      <c r="F105" s="47"/>
    </row>
    <row r="106" spans="1:6" x14ac:dyDescent="0.25">
      <c r="A106" s="47"/>
      <c r="B106" s="47"/>
      <c r="C106" s="47"/>
      <c r="D106" s="47"/>
      <c r="E106" s="47"/>
      <c r="F106" s="47"/>
    </row>
    <row r="107" spans="1:6" x14ac:dyDescent="0.25">
      <c r="A107" s="47"/>
      <c r="B107" s="47"/>
      <c r="C107" s="47"/>
      <c r="D107" s="47"/>
      <c r="E107" s="47"/>
      <c r="F107" s="47"/>
    </row>
    <row r="108" spans="1:6" x14ac:dyDescent="0.25">
      <c r="A108" s="47"/>
      <c r="B108" s="47"/>
      <c r="C108" s="47"/>
      <c r="D108" s="47"/>
      <c r="E108" s="47"/>
      <c r="F108" s="47"/>
    </row>
    <row r="109" spans="1:6" x14ac:dyDescent="0.25">
      <c r="A109" s="47"/>
      <c r="B109" s="47"/>
      <c r="C109" s="47"/>
      <c r="D109" s="47"/>
      <c r="E109" s="47"/>
      <c r="F109" s="47"/>
    </row>
    <row r="110" spans="1:6" x14ac:dyDescent="0.25">
      <c r="A110" s="47"/>
      <c r="B110" s="47"/>
      <c r="C110" s="47"/>
      <c r="D110" s="47"/>
      <c r="E110" s="47"/>
      <c r="F110" s="47"/>
    </row>
    <row r="111" spans="1:6" x14ac:dyDescent="0.25">
      <c r="A111" s="47"/>
      <c r="B111" s="47"/>
      <c r="C111" s="47"/>
      <c r="D111" s="47"/>
      <c r="E111" s="47"/>
      <c r="F111" s="47"/>
    </row>
    <row r="112" spans="1:6" x14ac:dyDescent="0.25">
      <c r="A112" s="47"/>
      <c r="B112" s="47"/>
      <c r="C112" s="47"/>
      <c r="D112" s="47"/>
      <c r="E112" s="47"/>
      <c r="F112" s="47"/>
    </row>
    <row r="113" spans="1:6" x14ac:dyDescent="0.25">
      <c r="A113" s="47"/>
      <c r="B113" s="47"/>
      <c r="C113" s="47"/>
      <c r="D113" s="47"/>
      <c r="E113" s="47"/>
      <c r="F113" s="47"/>
    </row>
  </sheetData>
  <mergeCells count="5">
    <mergeCell ref="A11:B11"/>
    <mergeCell ref="A26:B26"/>
    <mergeCell ref="A27:F27"/>
    <mergeCell ref="A34:B34"/>
    <mergeCell ref="A36:B36"/>
  </mergeCells>
  <phoneticPr fontId="0" type="noConversion"/>
  <pageMargins left="0.7" right="0.7" top="0.78740157499999996" bottom="0.78740157499999996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tabSelected="1" zoomScaleNormal="100" workbookViewId="0">
      <selection activeCell="B20" sqref="B20"/>
    </sheetView>
  </sheetViews>
  <sheetFormatPr defaultRowHeight="15" x14ac:dyDescent="0.25"/>
  <cols>
    <col min="1" max="1" width="5.28515625" style="2" customWidth="1"/>
    <col min="2" max="2" width="53.7109375" style="2" customWidth="1"/>
    <col min="3" max="4" width="9.140625" style="2"/>
    <col min="5" max="5" width="14.5703125" style="2" customWidth="1"/>
    <col min="6" max="6" width="16.42578125" style="2" customWidth="1"/>
    <col min="7" max="16384" width="9.140625" style="2"/>
  </cols>
  <sheetData>
    <row r="1" spans="1:6" ht="18.75" x14ac:dyDescent="0.3">
      <c r="A1" s="55" t="s">
        <v>69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3" spans="1:6" s="3" customFormat="1" x14ac:dyDescent="0.25">
      <c r="A3" s="56" t="s">
        <v>35</v>
      </c>
      <c r="B3" s="57" t="s">
        <v>36</v>
      </c>
      <c r="C3" s="57" t="s">
        <v>37</v>
      </c>
      <c r="D3" s="57" t="s">
        <v>38</v>
      </c>
      <c r="E3" s="57" t="s">
        <v>39</v>
      </c>
      <c r="F3" s="58" t="s">
        <v>40</v>
      </c>
    </row>
    <row r="4" spans="1:6" x14ac:dyDescent="0.25">
      <c r="A4" s="60"/>
      <c r="B4" s="71" t="s">
        <v>41</v>
      </c>
      <c r="C4" s="60"/>
      <c r="D4" s="62"/>
      <c r="E4" s="62"/>
      <c r="F4" s="49"/>
    </row>
    <row r="5" spans="1:6" x14ac:dyDescent="0.25">
      <c r="A5" s="63">
        <v>1</v>
      </c>
      <c r="B5" s="64" t="s">
        <v>42</v>
      </c>
      <c r="C5" s="65" t="s">
        <v>45</v>
      </c>
      <c r="D5" s="66">
        <v>1</v>
      </c>
      <c r="E5" s="67">
        <v>0</v>
      </c>
      <c r="F5" s="68">
        <f t="shared" ref="F5:F10" si="0">D5*E5</f>
        <v>0</v>
      </c>
    </row>
    <row r="6" spans="1:6" x14ac:dyDescent="0.25">
      <c r="A6" s="63">
        <v>2</v>
      </c>
      <c r="B6" s="64" t="s">
        <v>44</v>
      </c>
      <c r="C6" s="65" t="s">
        <v>45</v>
      </c>
      <c r="D6" s="66">
        <v>1</v>
      </c>
      <c r="E6" s="67">
        <v>0</v>
      </c>
      <c r="F6" s="68">
        <f t="shared" si="0"/>
        <v>0</v>
      </c>
    </row>
    <row r="7" spans="1:6" ht="25.5" x14ac:dyDescent="0.25">
      <c r="A7" s="63">
        <v>3</v>
      </c>
      <c r="B7" s="64" t="s">
        <v>46</v>
      </c>
      <c r="C7" s="65" t="s">
        <v>45</v>
      </c>
      <c r="D7" s="66">
        <v>1</v>
      </c>
      <c r="E7" s="67">
        <v>0</v>
      </c>
      <c r="F7" s="68">
        <f t="shared" si="0"/>
        <v>0</v>
      </c>
    </row>
    <row r="8" spans="1:6" x14ac:dyDescent="0.25">
      <c r="A8" s="63">
        <v>4</v>
      </c>
      <c r="B8" s="64" t="s">
        <v>47</v>
      </c>
      <c r="C8" s="65" t="s">
        <v>45</v>
      </c>
      <c r="D8" s="66">
        <v>1</v>
      </c>
      <c r="E8" s="67">
        <v>0</v>
      </c>
      <c r="F8" s="68">
        <f t="shared" si="0"/>
        <v>0</v>
      </c>
    </row>
    <row r="9" spans="1:6" x14ac:dyDescent="0.25">
      <c r="A9" s="63">
        <v>5</v>
      </c>
      <c r="B9" s="64" t="s">
        <v>48</v>
      </c>
      <c r="C9" s="65" t="s">
        <v>45</v>
      </c>
      <c r="D9" s="66">
        <v>1</v>
      </c>
      <c r="E9" s="67">
        <v>0</v>
      </c>
      <c r="F9" s="68">
        <f t="shared" si="0"/>
        <v>0</v>
      </c>
    </row>
    <row r="10" spans="1:6" ht="25.5" x14ac:dyDescent="0.25">
      <c r="A10" s="63">
        <v>6</v>
      </c>
      <c r="B10" s="64" t="s">
        <v>49</v>
      </c>
      <c r="C10" s="65" t="s">
        <v>45</v>
      </c>
      <c r="D10" s="66">
        <v>1</v>
      </c>
      <c r="E10" s="67">
        <v>0</v>
      </c>
      <c r="F10" s="68">
        <f t="shared" si="0"/>
        <v>0</v>
      </c>
    </row>
    <row r="11" spans="1:6" x14ac:dyDescent="0.25">
      <c r="A11" s="101" t="s">
        <v>50</v>
      </c>
      <c r="B11" s="102"/>
      <c r="C11" s="69"/>
      <c r="D11" s="70"/>
      <c r="E11" s="69"/>
      <c r="F11" s="59">
        <f>SUM(F5:F10)</f>
        <v>0</v>
      </c>
    </row>
    <row r="12" spans="1:6" x14ac:dyDescent="0.25">
      <c r="A12" s="52"/>
      <c r="B12" s="50"/>
      <c r="C12" s="50"/>
      <c r="D12" s="51"/>
      <c r="E12" s="50"/>
      <c r="F12" s="53"/>
    </row>
    <row r="13" spans="1:6" x14ac:dyDescent="0.25">
      <c r="A13" s="72"/>
      <c r="B13" s="61" t="s">
        <v>51</v>
      </c>
      <c r="C13" s="73"/>
      <c r="D13" s="74"/>
      <c r="E13" s="75"/>
      <c r="F13" s="76"/>
    </row>
    <row r="14" spans="1:6" x14ac:dyDescent="0.25">
      <c r="A14" s="63">
        <v>7</v>
      </c>
      <c r="B14" s="64" t="s">
        <v>52</v>
      </c>
      <c r="C14" s="65" t="s">
        <v>45</v>
      </c>
      <c r="D14" s="66">
        <v>1</v>
      </c>
      <c r="E14" s="67">
        <v>0</v>
      </c>
      <c r="F14" s="68">
        <f t="shared" ref="F14:F25" si="1">D14*E14</f>
        <v>0</v>
      </c>
    </row>
    <row r="15" spans="1:6" ht="25.5" x14ac:dyDescent="0.25">
      <c r="A15" s="63">
        <v>8</v>
      </c>
      <c r="B15" s="64" t="s">
        <v>53</v>
      </c>
      <c r="C15" s="65" t="s">
        <v>45</v>
      </c>
      <c r="D15" s="66">
        <v>1</v>
      </c>
      <c r="E15" s="67">
        <v>0</v>
      </c>
      <c r="F15" s="68">
        <f t="shared" si="1"/>
        <v>0</v>
      </c>
    </row>
    <row r="16" spans="1:6" ht="25.5" x14ac:dyDescent="0.25">
      <c r="A16" s="63">
        <v>9</v>
      </c>
      <c r="B16" s="64" t="s">
        <v>54</v>
      </c>
      <c r="C16" s="65" t="s">
        <v>45</v>
      </c>
      <c r="D16" s="66">
        <v>1</v>
      </c>
      <c r="E16" s="67">
        <v>0</v>
      </c>
      <c r="F16" s="68">
        <f t="shared" si="1"/>
        <v>0</v>
      </c>
    </row>
    <row r="17" spans="1:6" s="3" customFormat="1" x14ac:dyDescent="0.25">
      <c r="A17" s="63">
        <v>10</v>
      </c>
      <c r="B17" s="64" t="s">
        <v>71</v>
      </c>
      <c r="C17" s="65" t="s">
        <v>43</v>
      </c>
      <c r="D17" s="66">
        <v>5</v>
      </c>
      <c r="E17" s="67">
        <v>0</v>
      </c>
      <c r="F17" s="68">
        <f t="shared" si="1"/>
        <v>0</v>
      </c>
    </row>
    <row r="18" spans="1:6" s="3" customFormat="1" x14ac:dyDescent="0.25">
      <c r="A18" s="63">
        <v>11</v>
      </c>
      <c r="B18" s="64" t="s">
        <v>72</v>
      </c>
      <c r="C18" s="65" t="s">
        <v>43</v>
      </c>
      <c r="D18" s="66">
        <v>5</v>
      </c>
      <c r="E18" s="67">
        <v>0</v>
      </c>
      <c r="F18" s="68">
        <f t="shared" si="1"/>
        <v>0</v>
      </c>
    </row>
    <row r="19" spans="1:6" ht="25.5" x14ac:dyDescent="0.25">
      <c r="A19" s="63">
        <v>12</v>
      </c>
      <c r="B19" s="64" t="s">
        <v>1</v>
      </c>
      <c r="C19" s="65" t="s">
        <v>43</v>
      </c>
      <c r="D19" s="66">
        <v>5</v>
      </c>
      <c r="E19" s="67">
        <v>0</v>
      </c>
      <c r="F19" s="68">
        <f t="shared" si="1"/>
        <v>0</v>
      </c>
    </row>
    <row r="20" spans="1:6" ht="25.5" x14ac:dyDescent="0.25">
      <c r="A20" s="63">
        <v>13</v>
      </c>
      <c r="B20" s="64" t="s">
        <v>70</v>
      </c>
      <c r="C20" s="65" t="s">
        <v>43</v>
      </c>
      <c r="D20" s="66">
        <v>5</v>
      </c>
      <c r="E20" s="67">
        <v>0</v>
      </c>
      <c r="F20" s="68">
        <f t="shared" si="1"/>
        <v>0</v>
      </c>
    </row>
    <row r="21" spans="1:6" x14ac:dyDescent="0.25">
      <c r="A21" s="63">
        <v>14</v>
      </c>
      <c r="B21" s="64" t="s">
        <v>55</v>
      </c>
      <c r="C21" s="65" t="s">
        <v>43</v>
      </c>
      <c r="D21" s="66">
        <v>5</v>
      </c>
      <c r="E21" s="67">
        <v>0</v>
      </c>
      <c r="F21" s="68">
        <f t="shared" si="1"/>
        <v>0</v>
      </c>
    </row>
    <row r="22" spans="1:6" ht="25.5" x14ac:dyDescent="0.25">
      <c r="A22" s="63">
        <v>15</v>
      </c>
      <c r="B22" s="64" t="s">
        <v>56</v>
      </c>
      <c r="C22" s="65" t="s">
        <v>45</v>
      </c>
      <c r="D22" s="66">
        <v>1</v>
      </c>
      <c r="E22" s="67">
        <v>0</v>
      </c>
      <c r="F22" s="68">
        <f t="shared" si="1"/>
        <v>0</v>
      </c>
    </row>
    <row r="23" spans="1:6" x14ac:dyDescent="0.25">
      <c r="A23" s="63">
        <v>16</v>
      </c>
      <c r="B23" s="64" t="s">
        <v>57</v>
      </c>
      <c r="C23" s="65" t="s">
        <v>45</v>
      </c>
      <c r="D23" s="66">
        <v>1</v>
      </c>
      <c r="E23" s="67">
        <v>0</v>
      </c>
      <c r="F23" s="68">
        <f t="shared" si="1"/>
        <v>0</v>
      </c>
    </row>
    <row r="24" spans="1:6" x14ac:dyDescent="0.25">
      <c r="A24" s="63">
        <v>17</v>
      </c>
      <c r="B24" s="64" t="s">
        <v>58</v>
      </c>
      <c r="C24" s="65" t="s">
        <v>45</v>
      </c>
      <c r="D24" s="66">
        <v>1</v>
      </c>
      <c r="E24" s="67">
        <v>0</v>
      </c>
      <c r="F24" s="68">
        <f>D24*E24</f>
        <v>0</v>
      </c>
    </row>
    <row r="25" spans="1:6" ht="25.5" x14ac:dyDescent="0.25">
      <c r="A25" s="63">
        <v>18</v>
      </c>
      <c r="B25" s="64" t="s">
        <v>59</v>
      </c>
      <c r="C25" s="65" t="s">
        <v>45</v>
      </c>
      <c r="D25" s="66">
        <v>1</v>
      </c>
      <c r="E25" s="67">
        <v>0</v>
      </c>
      <c r="F25" s="68">
        <f t="shared" si="1"/>
        <v>0</v>
      </c>
    </row>
    <row r="26" spans="1:6" x14ac:dyDescent="0.25">
      <c r="A26" s="101" t="s">
        <v>60</v>
      </c>
      <c r="B26" s="102"/>
      <c r="C26" s="69"/>
      <c r="D26" s="70"/>
      <c r="E26" s="69"/>
      <c r="F26" s="59">
        <f>SUM(F14:F25)</f>
        <v>0</v>
      </c>
    </row>
    <row r="27" spans="1:6" x14ac:dyDescent="0.25">
      <c r="A27" s="103"/>
      <c r="B27" s="104"/>
      <c r="C27" s="104"/>
      <c r="D27" s="104"/>
      <c r="E27" s="104"/>
      <c r="F27" s="105"/>
    </row>
    <row r="28" spans="1:6" x14ac:dyDescent="0.25">
      <c r="A28" s="72"/>
      <c r="B28" s="61" t="s">
        <v>61</v>
      </c>
      <c r="C28" s="73"/>
      <c r="D28" s="74"/>
      <c r="E28" s="75"/>
      <c r="F28" s="76"/>
    </row>
    <row r="29" spans="1:6" s="3" customFormat="1" ht="25.5" x14ac:dyDescent="0.25">
      <c r="A29" s="63">
        <v>19</v>
      </c>
      <c r="B29" s="64" t="s">
        <v>62</v>
      </c>
      <c r="C29" s="65" t="s">
        <v>45</v>
      </c>
      <c r="D29" s="66">
        <v>1</v>
      </c>
      <c r="E29" s="67">
        <v>0</v>
      </c>
      <c r="F29" s="68">
        <f t="shared" ref="F29:F33" si="2">D29*E29</f>
        <v>0</v>
      </c>
    </row>
    <row r="30" spans="1:6" x14ac:dyDescent="0.25">
      <c r="A30" s="63">
        <v>20</v>
      </c>
      <c r="B30" s="64" t="s">
        <v>63</v>
      </c>
      <c r="C30" s="65" t="s">
        <v>45</v>
      </c>
      <c r="D30" s="66">
        <v>1</v>
      </c>
      <c r="E30" s="67">
        <v>0</v>
      </c>
      <c r="F30" s="68">
        <f t="shared" si="2"/>
        <v>0</v>
      </c>
    </row>
    <row r="31" spans="1:6" x14ac:dyDescent="0.25">
      <c r="A31" s="63">
        <v>21</v>
      </c>
      <c r="B31" s="64" t="s">
        <v>64</v>
      </c>
      <c r="C31" s="65" t="s">
        <v>45</v>
      </c>
      <c r="D31" s="66">
        <v>1</v>
      </c>
      <c r="E31" s="67">
        <v>0</v>
      </c>
      <c r="F31" s="68">
        <f t="shared" si="2"/>
        <v>0</v>
      </c>
    </row>
    <row r="32" spans="1:6" x14ac:dyDescent="0.25">
      <c r="A32" s="63">
        <v>22</v>
      </c>
      <c r="B32" s="64" t="s">
        <v>65</v>
      </c>
      <c r="C32" s="65" t="s">
        <v>45</v>
      </c>
      <c r="D32" s="66">
        <v>1</v>
      </c>
      <c r="E32" s="67">
        <v>0</v>
      </c>
      <c r="F32" s="68">
        <f t="shared" si="2"/>
        <v>0</v>
      </c>
    </row>
    <row r="33" spans="1:6" s="3" customFormat="1" ht="25.5" x14ac:dyDescent="0.25">
      <c r="A33" s="63">
        <v>23</v>
      </c>
      <c r="B33" s="64" t="s">
        <v>66</v>
      </c>
      <c r="C33" s="65" t="s">
        <v>45</v>
      </c>
      <c r="D33" s="66">
        <v>1</v>
      </c>
      <c r="E33" s="67">
        <v>0</v>
      </c>
      <c r="F33" s="68">
        <f t="shared" si="2"/>
        <v>0</v>
      </c>
    </row>
    <row r="34" spans="1:6" x14ac:dyDescent="0.25">
      <c r="A34" s="101" t="s">
        <v>67</v>
      </c>
      <c r="B34" s="102"/>
      <c r="C34" s="69"/>
      <c r="D34" s="70"/>
      <c r="E34" s="69"/>
      <c r="F34" s="59">
        <f>SUM(F29:F33)</f>
        <v>0</v>
      </c>
    </row>
    <row r="35" spans="1:6" ht="15.75" thickBot="1" x14ac:dyDescent="0.3">
      <c r="A35" s="77"/>
      <c r="B35" s="77"/>
      <c r="C35" s="77"/>
      <c r="D35" s="77"/>
      <c r="E35" s="77"/>
      <c r="F35" s="77"/>
    </row>
    <row r="36" spans="1:6" ht="15.75" thickBot="1" x14ac:dyDescent="0.3">
      <c r="A36" s="106" t="s">
        <v>0</v>
      </c>
      <c r="B36" s="107"/>
      <c r="C36" s="78"/>
      <c r="D36" s="78"/>
      <c r="E36" s="78"/>
      <c r="F36" s="54">
        <f>SUM(F11,F26,F34)</f>
        <v>0</v>
      </c>
    </row>
    <row r="37" spans="1:6" x14ac:dyDescent="0.25">
      <c r="A37" s="47"/>
      <c r="B37" s="47"/>
      <c r="C37" s="47"/>
      <c r="D37" s="47"/>
      <c r="E37" s="47"/>
      <c r="F37" s="47"/>
    </row>
    <row r="38" spans="1:6" x14ac:dyDescent="0.25">
      <c r="A38" s="47"/>
      <c r="B38" s="47"/>
      <c r="C38" s="47"/>
      <c r="D38" s="47"/>
      <c r="E38" s="47"/>
      <c r="F38" s="47"/>
    </row>
    <row r="39" spans="1:6" x14ac:dyDescent="0.25">
      <c r="A39" s="47"/>
      <c r="B39" s="47"/>
      <c r="C39" s="47"/>
      <c r="D39" s="47"/>
      <c r="E39" s="47"/>
      <c r="F39" s="47"/>
    </row>
    <row r="40" spans="1:6" x14ac:dyDescent="0.25">
      <c r="A40" s="47"/>
      <c r="B40" s="47"/>
      <c r="C40" s="47"/>
      <c r="D40" s="47"/>
      <c r="E40" s="47"/>
      <c r="F40" s="47"/>
    </row>
    <row r="41" spans="1:6" x14ac:dyDescent="0.25">
      <c r="A41" s="47"/>
      <c r="B41" s="47"/>
      <c r="C41" s="47"/>
      <c r="D41" s="47"/>
      <c r="E41" s="47"/>
      <c r="F41" s="47"/>
    </row>
    <row r="42" spans="1:6" x14ac:dyDescent="0.25">
      <c r="A42" s="47"/>
      <c r="B42" s="47"/>
      <c r="C42" s="47"/>
      <c r="D42" s="47"/>
      <c r="E42" s="47"/>
      <c r="F42" s="47"/>
    </row>
    <row r="43" spans="1:6" x14ac:dyDescent="0.25">
      <c r="A43" s="47"/>
      <c r="B43" s="47"/>
      <c r="C43" s="47"/>
      <c r="D43" s="47"/>
      <c r="E43" s="47"/>
      <c r="F43" s="47"/>
    </row>
    <row r="44" spans="1:6" x14ac:dyDescent="0.25">
      <c r="A44" s="47"/>
      <c r="B44" s="47"/>
      <c r="C44" s="47"/>
      <c r="D44" s="47"/>
      <c r="E44" s="47"/>
      <c r="F44" s="47"/>
    </row>
    <row r="45" spans="1:6" x14ac:dyDescent="0.25">
      <c r="A45" s="47"/>
      <c r="B45" s="47"/>
      <c r="C45" s="47"/>
      <c r="D45" s="47"/>
      <c r="E45" s="47"/>
      <c r="F45" s="47"/>
    </row>
    <row r="46" spans="1:6" x14ac:dyDescent="0.25">
      <c r="A46" s="47"/>
      <c r="B46" s="47"/>
      <c r="C46" s="47"/>
      <c r="D46" s="47"/>
      <c r="E46" s="47"/>
      <c r="F46" s="47"/>
    </row>
    <row r="47" spans="1:6" x14ac:dyDescent="0.25">
      <c r="A47" s="47"/>
      <c r="B47" s="47"/>
      <c r="C47" s="47"/>
      <c r="D47" s="47"/>
      <c r="E47" s="47"/>
      <c r="F47" s="47"/>
    </row>
    <row r="48" spans="1:6" x14ac:dyDescent="0.25">
      <c r="A48" s="47"/>
      <c r="B48" s="47"/>
      <c r="C48" s="47"/>
      <c r="D48" s="47"/>
      <c r="E48" s="47"/>
      <c r="F48" s="47"/>
    </row>
    <row r="49" spans="1:6" x14ac:dyDescent="0.25">
      <c r="A49" s="47"/>
      <c r="B49" s="47"/>
      <c r="C49" s="47"/>
      <c r="D49" s="47"/>
      <c r="E49" s="47"/>
      <c r="F49" s="47"/>
    </row>
    <row r="50" spans="1:6" x14ac:dyDescent="0.25">
      <c r="A50" s="47"/>
      <c r="B50" s="47"/>
      <c r="C50" s="47"/>
      <c r="D50" s="47"/>
      <c r="E50" s="47"/>
      <c r="F50" s="47"/>
    </row>
    <row r="51" spans="1:6" x14ac:dyDescent="0.25">
      <c r="A51" s="47"/>
      <c r="B51" s="47"/>
      <c r="C51" s="47"/>
      <c r="D51" s="47"/>
      <c r="E51" s="47"/>
      <c r="F51" s="47"/>
    </row>
    <row r="52" spans="1:6" x14ac:dyDescent="0.25">
      <c r="A52" s="47"/>
      <c r="B52" s="47"/>
      <c r="C52" s="47"/>
      <c r="D52" s="47"/>
      <c r="E52" s="47"/>
      <c r="F52" s="47"/>
    </row>
    <row r="53" spans="1:6" x14ac:dyDescent="0.25">
      <c r="A53" s="47"/>
      <c r="B53" s="47"/>
      <c r="C53" s="47"/>
      <c r="D53" s="47"/>
      <c r="E53" s="47"/>
      <c r="F53" s="47"/>
    </row>
    <row r="54" spans="1:6" x14ac:dyDescent="0.25">
      <c r="A54" s="47"/>
      <c r="B54" s="47"/>
      <c r="C54" s="47"/>
      <c r="D54" s="47"/>
      <c r="E54" s="47"/>
      <c r="F54" s="47"/>
    </row>
    <row r="55" spans="1:6" x14ac:dyDescent="0.25">
      <c r="A55" s="47"/>
      <c r="B55" s="47"/>
      <c r="C55" s="47"/>
      <c r="D55" s="47"/>
      <c r="E55" s="47"/>
      <c r="F55" s="47"/>
    </row>
    <row r="56" spans="1:6" x14ac:dyDescent="0.25">
      <c r="A56" s="47"/>
      <c r="B56" s="47"/>
      <c r="C56" s="47"/>
      <c r="D56" s="47"/>
      <c r="E56" s="47"/>
      <c r="F56" s="47"/>
    </row>
    <row r="57" spans="1:6" x14ac:dyDescent="0.25">
      <c r="A57" s="47"/>
      <c r="B57" s="47"/>
      <c r="C57" s="47"/>
      <c r="D57" s="47"/>
      <c r="E57" s="47"/>
      <c r="F57" s="47"/>
    </row>
    <row r="58" spans="1:6" x14ac:dyDescent="0.25">
      <c r="A58" s="47"/>
      <c r="B58" s="47"/>
      <c r="C58" s="47"/>
      <c r="D58" s="47"/>
      <c r="E58" s="47"/>
      <c r="F58" s="47"/>
    </row>
    <row r="59" spans="1:6" x14ac:dyDescent="0.25">
      <c r="A59" s="47"/>
      <c r="B59" s="47"/>
      <c r="C59" s="47"/>
      <c r="D59" s="47"/>
      <c r="E59" s="47"/>
      <c r="F59" s="47"/>
    </row>
    <row r="60" spans="1:6" x14ac:dyDescent="0.25">
      <c r="A60" s="47"/>
      <c r="B60" s="47"/>
      <c r="C60" s="47"/>
      <c r="D60" s="47"/>
      <c r="E60" s="47"/>
      <c r="F60" s="47"/>
    </row>
    <row r="61" spans="1:6" x14ac:dyDescent="0.25">
      <c r="A61" s="47"/>
      <c r="B61" s="47"/>
      <c r="C61" s="47"/>
      <c r="D61" s="47"/>
      <c r="E61" s="47"/>
      <c r="F61" s="47"/>
    </row>
    <row r="62" spans="1:6" x14ac:dyDescent="0.25">
      <c r="A62" s="47"/>
      <c r="B62" s="47"/>
      <c r="C62" s="47"/>
      <c r="D62" s="47"/>
      <c r="E62" s="47"/>
      <c r="F62" s="47"/>
    </row>
    <row r="63" spans="1:6" x14ac:dyDescent="0.25">
      <c r="A63" s="47"/>
      <c r="B63" s="47"/>
      <c r="C63" s="47"/>
      <c r="D63" s="47"/>
      <c r="E63" s="47"/>
      <c r="F63" s="47"/>
    </row>
    <row r="64" spans="1:6" x14ac:dyDescent="0.25">
      <c r="A64" s="47"/>
      <c r="B64" s="47"/>
      <c r="C64" s="47"/>
      <c r="D64" s="47"/>
      <c r="E64" s="47"/>
      <c r="F64" s="47"/>
    </row>
    <row r="65" spans="1:6" x14ac:dyDescent="0.25">
      <c r="A65" s="47"/>
      <c r="B65" s="47"/>
      <c r="C65" s="47"/>
      <c r="D65" s="47"/>
      <c r="E65" s="47"/>
      <c r="F65" s="47"/>
    </row>
    <row r="66" spans="1:6" x14ac:dyDescent="0.25">
      <c r="A66" s="47"/>
      <c r="B66" s="47"/>
      <c r="C66" s="47"/>
      <c r="D66" s="47"/>
      <c r="E66" s="47"/>
      <c r="F66" s="47"/>
    </row>
    <row r="67" spans="1:6" x14ac:dyDescent="0.25">
      <c r="A67" s="47"/>
      <c r="B67" s="47"/>
      <c r="C67" s="47"/>
      <c r="D67" s="47"/>
      <c r="E67" s="47"/>
      <c r="F67" s="47"/>
    </row>
    <row r="68" spans="1:6" x14ac:dyDescent="0.25">
      <c r="A68" s="47"/>
      <c r="B68" s="47"/>
      <c r="C68" s="47"/>
      <c r="D68" s="47"/>
      <c r="E68" s="47"/>
      <c r="F68" s="47"/>
    </row>
    <row r="69" spans="1:6" x14ac:dyDescent="0.25">
      <c r="A69" s="47"/>
      <c r="B69" s="47"/>
      <c r="C69" s="47"/>
      <c r="D69" s="47"/>
      <c r="E69" s="47"/>
      <c r="F69" s="47"/>
    </row>
    <row r="70" spans="1:6" x14ac:dyDescent="0.25">
      <c r="A70" s="47"/>
      <c r="B70" s="47"/>
      <c r="C70" s="47"/>
      <c r="D70" s="47"/>
      <c r="E70" s="47"/>
      <c r="F70" s="47"/>
    </row>
    <row r="71" spans="1:6" x14ac:dyDescent="0.25">
      <c r="A71" s="47"/>
      <c r="B71" s="47"/>
      <c r="C71" s="47"/>
      <c r="D71" s="47"/>
      <c r="E71" s="47"/>
      <c r="F71" s="47"/>
    </row>
    <row r="72" spans="1:6" x14ac:dyDescent="0.25">
      <c r="A72" s="47"/>
      <c r="B72" s="47"/>
      <c r="C72" s="47"/>
      <c r="D72" s="47"/>
      <c r="E72" s="47"/>
      <c r="F72" s="47"/>
    </row>
    <row r="73" spans="1:6" x14ac:dyDescent="0.25">
      <c r="A73" s="47"/>
      <c r="B73" s="47"/>
      <c r="C73" s="47"/>
      <c r="D73" s="47"/>
      <c r="E73" s="47"/>
      <c r="F73" s="47"/>
    </row>
    <row r="74" spans="1:6" x14ac:dyDescent="0.25">
      <c r="A74" s="47"/>
      <c r="B74" s="47"/>
      <c r="C74" s="47"/>
      <c r="D74" s="47"/>
      <c r="E74" s="47"/>
      <c r="F74" s="47"/>
    </row>
    <row r="75" spans="1:6" x14ac:dyDescent="0.25">
      <c r="A75" s="47"/>
      <c r="B75" s="47"/>
      <c r="C75" s="47"/>
      <c r="D75" s="47"/>
      <c r="E75" s="47"/>
      <c r="F75" s="47"/>
    </row>
    <row r="76" spans="1:6" x14ac:dyDescent="0.25">
      <c r="A76" s="47"/>
      <c r="B76" s="47"/>
      <c r="C76" s="47"/>
      <c r="D76" s="47"/>
      <c r="E76" s="47"/>
      <c r="F76" s="47"/>
    </row>
    <row r="77" spans="1:6" x14ac:dyDescent="0.25">
      <c r="A77" s="47"/>
      <c r="B77" s="47"/>
      <c r="C77" s="47"/>
      <c r="D77" s="47"/>
      <c r="E77" s="47"/>
      <c r="F77" s="47"/>
    </row>
    <row r="78" spans="1:6" x14ac:dyDescent="0.25">
      <c r="A78" s="47"/>
      <c r="B78" s="47"/>
      <c r="C78" s="47"/>
      <c r="D78" s="47"/>
      <c r="E78" s="47"/>
      <c r="F78" s="47"/>
    </row>
    <row r="79" spans="1:6" x14ac:dyDescent="0.25">
      <c r="A79" s="47"/>
      <c r="B79" s="47"/>
      <c r="C79" s="47"/>
      <c r="D79" s="47"/>
      <c r="E79" s="47"/>
      <c r="F79" s="47"/>
    </row>
    <row r="80" spans="1:6" x14ac:dyDescent="0.25">
      <c r="A80" s="47"/>
      <c r="B80" s="47"/>
      <c r="C80" s="47"/>
      <c r="D80" s="47"/>
      <c r="E80" s="47"/>
      <c r="F80" s="47"/>
    </row>
    <row r="81" spans="1:6" x14ac:dyDescent="0.25">
      <c r="A81" s="47"/>
      <c r="B81" s="47"/>
      <c r="C81" s="47"/>
      <c r="D81" s="47"/>
      <c r="E81" s="47"/>
      <c r="F81" s="47"/>
    </row>
    <row r="82" spans="1:6" x14ac:dyDescent="0.25">
      <c r="A82" s="47"/>
      <c r="B82" s="47"/>
      <c r="C82" s="47"/>
      <c r="D82" s="47"/>
      <c r="E82" s="47"/>
      <c r="F82" s="47"/>
    </row>
    <row r="83" spans="1:6" x14ac:dyDescent="0.25">
      <c r="A83" s="47"/>
      <c r="B83" s="47"/>
      <c r="C83" s="47"/>
      <c r="D83" s="47"/>
      <c r="E83" s="47"/>
      <c r="F83" s="47"/>
    </row>
    <row r="84" spans="1:6" x14ac:dyDescent="0.25">
      <c r="A84" s="47"/>
      <c r="B84" s="47"/>
      <c r="C84" s="47"/>
      <c r="D84" s="47"/>
      <c r="E84" s="47"/>
      <c r="F84" s="47"/>
    </row>
    <row r="85" spans="1:6" x14ac:dyDescent="0.25">
      <c r="A85" s="47"/>
      <c r="B85" s="47"/>
      <c r="C85" s="47"/>
      <c r="D85" s="47"/>
      <c r="E85" s="47"/>
      <c r="F85" s="47"/>
    </row>
    <row r="86" spans="1:6" x14ac:dyDescent="0.25">
      <c r="A86" s="47"/>
      <c r="B86" s="47"/>
      <c r="C86" s="47"/>
      <c r="D86" s="47"/>
      <c r="E86" s="47"/>
      <c r="F86" s="47"/>
    </row>
    <row r="87" spans="1:6" x14ac:dyDescent="0.25">
      <c r="A87" s="47"/>
      <c r="B87" s="47"/>
      <c r="C87" s="47"/>
      <c r="D87" s="47"/>
      <c r="E87" s="47"/>
      <c r="F87" s="47"/>
    </row>
    <row r="88" spans="1:6" x14ac:dyDescent="0.25">
      <c r="A88" s="47"/>
      <c r="B88" s="47"/>
      <c r="C88" s="47"/>
      <c r="D88" s="47"/>
      <c r="E88" s="47"/>
      <c r="F88" s="47"/>
    </row>
    <row r="89" spans="1:6" x14ac:dyDescent="0.25">
      <c r="A89" s="47"/>
      <c r="B89" s="47"/>
      <c r="C89" s="47"/>
      <c r="D89" s="47"/>
      <c r="E89" s="47"/>
      <c r="F89" s="47"/>
    </row>
    <row r="90" spans="1:6" x14ac:dyDescent="0.25">
      <c r="A90" s="47"/>
      <c r="B90" s="47"/>
      <c r="C90" s="47"/>
      <c r="D90" s="47"/>
      <c r="E90" s="47"/>
      <c r="F90" s="47"/>
    </row>
    <row r="91" spans="1:6" x14ac:dyDescent="0.25">
      <c r="A91" s="47"/>
      <c r="B91" s="47"/>
      <c r="C91" s="47"/>
      <c r="D91" s="47"/>
      <c r="E91" s="47"/>
      <c r="F91" s="47"/>
    </row>
    <row r="92" spans="1:6" x14ac:dyDescent="0.25">
      <c r="A92" s="47"/>
      <c r="B92" s="47"/>
      <c r="C92" s="47"/>
      <c r="D92" s="47"/>
      <c r="E92" s="47"/>
      <c r="F92" s="47"/>
    </row>
    <row r="93" spans="1:6" x14ac:dyDescent="0.25">
      <c r="A93" s="47"/>
      <c r="B93" s="47"/>
      <c r="C93" s="47"/>
      <c r="D93" s="47"/>
      <c r="E93" s="47"/>
      <c r="F93" s="47"/>
    </row>
    <row r="94" spans="1:6" x14ac:dyDescent="0.25">
      <c r="A94" s="47"/>
      <c r="B94" s="47"/>
      <c r="C94" s="47"/>
      <c r="D94" s="47"/>
      <c r="E94" s="47"/>
      <c r="F94" s="47"/>
    </row>
    <row r="95" spans="1:6" x14ac:dyDescent="0.25">
      <c r="A95" s="47"/>
      <c r="B95" s="47"/>
      <c r="C95" s="47"/>
      <c r="D95" s="47"/>
      <c r="E95" s="47"/>
      <c r="F95" s="47"/>
    </row>
    <row r="96" spans="1:6" x14ac:dyDescent="0.25">
      <c r="A96" s="47"/>
      <c r="B96" s="47"/>
      <c r="C96" s="47"/>
      <c r="D96" s="47"/>
      <c r="E96" s="47"/>
      <c r="F96" s="47"/>
    </row>
    <row r="97" spans="1:6" x14ac:dyDescent="0.25">
      <c r="A97" s="47"/>
      <c r="B97" s="47"/>
      <c r="C97" s="47"/>
      <c r="D97" s="47"/>
      <c r="E97" s="47"/>
      <c r="F97" s="47"/>
    </row>
    <row r="98" spans="1:6" x14ac:dyDescent="0.25">
      <c r="A98" s="47"/>
      <c r="B98" s="47"/>
      <c r="C98" s="47"/>
      <c r="D98" s="47"/>
      <c r="E98" s="47"/>
      <c r="F98" s="47"/>
    </row>
    <row r="99" spans="1:6" x14ac:dyDescent="0.25">
      <c r="A99" s="47"/>
      <c r="B99" s="47"/>
      <c r="C99" s="47"/>
      <c r="D99" s="47"/>
      <c r="E99" s="47"/>
      <c r="F99" s="47"/>
    </row>
    <row r="100" spans="1:6" x14ac:dyDescent="0.25">
      <c r="A100" s="47"/>
      <c r="B100" s="47"/>
      <c r="C100" s="47"/>
      <c r="D100" s="47"/>
      <c r="E100" s="47"/>
      <c r="F100" s="47"/>
    </row>
    <row r="101" spans="1:6" x14ac:dyDescent="0.25">
      <c r="A101" s="47"/>
      <c r="B101" s="47"/>
      <c r="C101" s="47"/>
      <c r="D101" s="47"/>
      <c r="E101" s="47"/>
      <c r="F101" s="47"/>
    </row>
    <row r="102" spans="1:6" x14ac:dyDescent="0.25">
      <c r="A102" s="47"/>
      <c r="B102" s="47"/>
      <c r="C102" s="47"/>
      <c r="D102" s="47"/>
      <c r="E102" s="47"/>
      <c r="F102" s="47"/>
    </row>
    <row r="103" spans="1:6" x14ac:dyDescent="0.25">
      <c r="A103" s="47"/>
      <c r="B103" s="47"/>
      <c r="C103" s="47"/>
      <c r="D103" s="47"/>
      <c r="E103" s="47"/>
      <c r="F103" s="47"/>
    </row>
    <row r="104" spans="1:6" x14ac:dyDescent="0.25">
      <c r="A104" s="47"/>
      <c r="B104" s="47"/>
      <c r="C104" s="47"/>
      <c r="D104" s="47"/>
      <c r="E104" s="47"/>
      <c r="F104" s="47"/>
    </row>
    <row r="105" spans="1:6" x14ac:dyDescent="0.25">
      <c r="A105" s="47"/>
      <c r="B105" s="47"/>
      <c r="C105" s="47"/>
      <c r="D105" s="47"/>
      <c r="E105" s="47"/>
      <c r="F105" s="47"/>
    </row>
    <row r="106" spans="1:6" x14ac:dyDescent="0.25">
      <c r="A106" s="47"/>
      <c r="B106" s="47"/>
      <c r="C106" s="47"/>
      <c r="D106" s="47"/>
      <c r="E106" s="47"/>
      <c r="F106" s="47"/>
    </row>
    <row r="107" spans="1:6" x14ac:dyDescent="0.25">
      <c r="A107" s="47"/>
      <c r="B107" s="47"/>
      <c r="C107" s="47"/>
      <c r="D107" s="47"/>
      <c r="E107" s="47"/>
      <c r="F107" s="47"/>
    </row>
    <row r="108" spans="1:6" x14ac:dyDescent="0.25">
      <c r="A108" s="47"/>
      <c r="B108" s="47"/>
      <c r="C108" s="47"/>
      <c r="D108" s="47"/>
      <c r="E108" s="47"/>
      <c r="F108" s="47"/>
    </row>
    <row r="109" spans="1:6" x14ac:dyDescent="0.25">
      <c r="A109" s="47"/>
      <c r="B109" s="47"/>
      <c r="C109" s="47"/>
      <c r="D109" s="47"/>
      <c r="E109" s="47"/>
      <c r="F109" s="47"/>
    </row>
    <row r="110" spans="1:6" x14ac:dyDescent="0.25">
      <c r="A110" s="47"/>
      <c r="B110" s="47"/>
      <c r="C110" s="47"/>
      <c r="D110" s="47"/>
      <c r="E110" s="47"/>
      <c r="F110" s="47"/>
    </row>
    <row r="111" spans="1:6" x14ac:dyDescent="0.25">
      <c r="A111" s="47"/>
      <c r="B111" s="47"/>
      <c r="C111" s="47"/>
      <c r="D111" s="47"/>
      <c r="E111" s="47"/>
      <c r="F111" s="47"/>
    </row>
    <row r="112" spans="1:6" x14ac:dyDescent="0.25">
      <c r="A112" s="47"/>
      <c r="B112" s="47"/>
      <c r="C112" s="47"/>
      <c r="D112" s="47"/>
      <c r="E112" s="47"/>
      <c r="F112" s="47"/>
    </row>
    <row r="113" spans="1:6" x14ac:dyDescent="0.25">
      <c r="A113" s="47"/>
      <c r="B113" s="47"/>
      <c r="C113" s="47"/>
      <c r="D113" s="47"/>
      <c r="E113" s="47"/>
      <c r="F113" s="47"/>
    </row>
  </sheetData>
  <mergeCells count="5">
    <mergeCell ref="A11:B11"/>
    <mergeCell ref="A26:B26"/>
    <mergeCell ref="A27:F27"/>
    <mergeCell ref="A34:B34"/>
    <mergeCell ref="A36:B36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Relapitulace stavby</vt:lpstr>
      <vt:lpstr>Objekt Borový vrch 1031</vt:lpstr>
      <vt:lpstr>Objekt Borový vrch 1032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Ronec Jiří</dc:creator>
  <cp:lastModifiedBy>Jírová Lucie</cp:lastModifiedBy>
  <cp:lastPrinted>2016-11-30T09:38:33Z</cp:lastPrinted>
  <dcterms:created xsi:type="dcterms:W3CDTF">2014-10-08T10:51:21Z</dcterms:created>
  <dcterms:modified xsi:type="dcterms:W3CDTF">2018-09-13T05:06:53Z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