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30" windowWidth="18840" windowHeight="11025" activeTab="0"/>
  </bookViews>
  <sheets>
    <sheet name=" Krycí list" sheetId="1" r:id="rId1"/>
    <sheet name="Rekapitulace" sheetId="2" r:id="rId2"/>
    <sheet name="A1." sheetId="3" r:id="rId3"/>
    <sheet name="A2" sheetId="4" r:id="rId4"/>
    <sheet name="A3" sheetId="5" r:id="rId5"/>
    <sheet name="B1" sheetId="6" state="hidden" r:id="rId6"/>
    <sheet name="B2" sheetId="7" state="hidden" r:id="rId7"/>
    <sheet name="B3 " sheetId="8" state="hidden" r:id="rId8"/>
    <sheet name="C1" sheetId="9" r:id="rId9"/>
    <sheet name="C2 " sheetId="10" r:id="rId10"/>
    <sheet name="C3" sheetId="11" r:id="rId11"/>
    <sheet name="D1" sheetId="12" state="hidden" r:id="rId12"/>
    <sheet name="D2" sheetId="13" state="hidden" r:id="rId13"/>
    <sheet name="D3" sheetId="14" state="hidden" r:id="rId14"/>
    <sheet name="Pokyny " sheetId="15" r:id="rId15"/>
  </sheets>
  <externalReferences>
    <externalReference r:id="rId18"/>
    <externalReference r:id="rId19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4">'A3'!#REF!</definedName>
    <definedName name="DATABASE" localSheetId="7">'B3 '!#REF!</definedName>
    <definedName name="DATABASE" localSheetId="10">'C3'!#REF!</definedName>
    <definedName name="DATABASE" localSheetId="13">'D3'!#REF!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">#REF!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'A3'!$A$1:$H$68</definedName>
    <definedName name="_xlnm.Print_Area" localSheetId="7">'B3 '!$A$1:$H$67</definedName>
    <definedName name="_xlnm.Print_Area" localSheetId="10">'C3'!$A$1:$H$68</definedName>
    <definedName name="_xlnm.Print_Area" localSheetId="13">'D3'!$A$1:$H$72</definedName>
    <definedName name="_xlnm.Print_Area" localSheetId="14">'Pokyny '!$B$2:$K$50,'Pokyny '!#REF!,'Pokyny '!#REF!,'Pokyny '!#REF!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_A83153D3_876C_4CBD_9D0A_F2C0A3CC6158_.wvu.PrintTitles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<sst xmlns="http://schemas.openxmlformats.org/spreadsheetml/2006/main" count="1387" uniqueCount="375">
  <si>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16 + 1, 8 * 2, 4 * 8 = 126, 72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</si>
  <si>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16 + 4 * 8 = 96, 00 </t>
    </r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</si>
  <si>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3.  Východní strana objektu</t>
    </r>
  </si>
  <si>
    <t>3.  Východní strana objektu</t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</si>
  <si>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11 + 0, 3 * 0, 36 * 7 =  2, 934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</si>
  <si>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14 + 1, 8 * 2, 1 * 8 = 100, 80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</si>
  <si>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11 + 0, 36 * 2, 1 * 7 = 20, 538 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</si>
  <si>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100, 80 + 20, 60 = 121, 40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</si>
  <si>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121, 4 * 2 = 242, 80</t>
    </r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</si>
  <si>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14 + 1, 8 * 2, 4 * 8 = 115, 20                                                                </t>
    </r>
  </si>
  <si>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36 * 2, 4 * 8 +  0, 15 * 2, 4 * 32 =  18, 432                                          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</si>
  <si>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4 * 14 + 1, 8 * 2, 4 * 8 = 115, 20        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</si>
  <si>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vložek a bočních fošen                                                                                                              0, 36 * 2, 4 * 8 +  0, 15 * 2, 4 * 32 =  18, 432 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</si>
  <si>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115, 20 + 18, 50 = 133, 70                                                              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</si>
  <si>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133, 70 * 2 = 267, 40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</si>
  <si>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14 + 4 * 8 = 88, 00 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</si>
  <si>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9, 8 + 0, 4 * 15, 4 * 3  = 22, 40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</si>
  <si>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9, 8 + 0, 25 * 15, 4 * 3 = 14, 00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</si>
  <si>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544, 60 * 2 = 1089, 20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</si>
  <si>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t>783 - R7</t>
  </si>
  <si>
    <t>783 - R8</t>
  </si>
  <si>
    <t>783 - R9</t>
  </si>
  <si>
    <t>783 - R10</t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</si>
  <si>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76 + 6 * 2 + 8 = 324, 00 </t>
    </r>
  </si>
  <si>
    <t>OSTATNÍ POMOCNÉ PRÁCE, DOTMELENÍ SPÁR DŘEVĚNÝCH SPOJŮ APOD.</t>
  </si>
  <si>
    <t>783 - R11</t>
  </si>
  <si>
    <t>DODÁVKA - TMEL S VYSOKÝCH OBSAHEM POLYMERU</t>
  </si>
  <si>
    <t>SOU</t>
  </si>
  <si>
    <r>
      <t xml:space="preserve">NÁKLADY SPOJENÉ S VYBUDOVÁNÍM  A OCHRANOU ZAŘÍZENÍ STAVENIŠTĚ                 </t>
    </r>
    <r>
      <rPr>
        <i/>
        <sz val="9"/>
        <rFont val="Arial CE"/>
        <family val="2"/>
      </rPr>
      <t xml:space="preserve">                                 vč. nákladů za dopravné spojené s přemístěním stavebních kapacit a prostředků                           pro vybudování ZS a provedení díla + vybudování a likvidace staveniště a úklid po ZS,                           zajištění prostoru staveniště po dobu stavby dle předpisů BOZ a dalších podmínek                                v místě stavby, územní a provozní vlivy na průběh stavby, zajistění požární ochrany                              stavby dle platných předpisů atd., koordinační činnost, provozní  a územní vlivy                                                                                                             </t>
    </r>
  </si>
  <si>
    <t>neobsazeno</t>
  </si>
  <si>
    <t>Oprava nátěru oken hlavní budovy ZŠ</t>
  </si>
  <si>
    <t>Dobiášova ul. 851/5, Liberec 6</t>
  </si>
  <si>
    <t>Část stavby</t>
  </si>
  <si>
    <t>1. Jižní strana objektu</t>
  </si>
  <si>
    <t>026 / 2018</t>
  </si>
  <si>
    <t>Dobiášova 851/5, Liberec 6</t>
  </si>
  <si>
    <t>Oprava nátěru oken hlavní budovy - ZŠ Dobiášova ul. 851/5, Liberec 6</t>
  </si>
  <si>
    <r>
      <t>Název akce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Oprava nátěru oken hlavní budovy - ZŠ Dobiášova ul. 851/5, Liberec 6</t>
    </r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</si>
  <si>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1.  Jižní strana objektu</t>
    </r>
  </si>
  <si>
    <t xml:space="preserve">Část stavby :        </t>
  </si>
  <si>
    <t>1.  Jižní strana objektu</t>
  </si>
  <si>
    <t>OMYTÍ HLADKÁ PODLAHA</t>
  </si>
  <si>
    <t>952 90-2021</t>
  </si>
  <si>
    <t>952 90-2031</t>
  </si>
  <si>
    <t>800-766</t>
  </si>
  <si>
    <t xml:space="preserve">Truhlářské konstrukce </t>
  </si>
  <si>
    <t>766</t>
  </si>
  <si>
    <t>Truhlářské konstrukce celkem</t>
  </si>
  <si>
    <t>800-783</t>
  </si>
  <si>
    <t>Nátěry</t>
  </si>
  <si>
    <t>783</t>
  </si>
  <si>
    <t>Nátěry celkem</t>
  </si>
  <si>
    <t>Dokončující konstrukce a práce</t>
  </si>
  <si>
    <t>Truhlářské konstrukce</t>
  </si>
  <si>
    <t>Rekapitulace rozpočtu celkem ( HSV + PSV + M ) - bez DPH</t>
  </si>
  <si>
    <t>Lešení a lešeňové konstrukce</t>
  </si>
  <si>
    <t>Lešení a lešeňové konstrukce celkem</t>
  </si>
  <si>
    <t>Lešení a lešeńové konstrukce</t>
  </si>
  <si>
    <r>
      <t xml:space="preserve">Objednatel :      </t>
    </r>
    <r>
      <rPr>
        <sz val="9"/>
        <rFont val="Arial CE"/>
        <family val="0"/>
      </rPr>
      <t>Statutární Město Liberec, nám.Dr. E. Beneše 1/1, Liberec 1    IČ : 00262978</t>
    </r>
  </si>
  <si>
    <t>Přesun hmot HSV</t>
  </si>
  <si>
    <t>Přesun hmot HSV celkem</t>
  </si>
  <si>
    <r>
      <t xml:space="preserve">Cena s DPH </t>
    </r>
    <r>
      <rPr>
        <b/>
        <sz val="8"/>
        <rFont val="Arial"/>
        <family val="2"/>
      </rPr>
      <t xml:space="preserve">( ř. 23 - 25 </t>
    </r>
    <r>
      <rPr>
        <b/>
        <sz val="10"/>
        <rFont val="Arial"/>
        <family val="0"/>
      </rPr>
      <t>)</t>
    </r>
  </si>
  <si>
    <t xml:space="preserve">Vedlejší a ostatní náklady </t>
  </si>
  <si>
    <t xml:space="preserve"> dle Vyhlášky  č. 169 / 2016  -  §  8 až 10  - Vedlejší náklady a Ostatní náklady </t>
  </si>
  <si>
    <t xml:space="preserve">VN - dle § 9 </t>
  </si>
  <si>
    <t>Vedlejší a ostatní náklady celkem</t>
  </si>
  <si>
    <t>%</t>
  </si>
  <si>
    <t xml:space="preserve">Krycí list dále obsahuje údaje identifikující předmět veřejné zakázky na stavební práce, údaje o investorovi a projektantovi díla. </t>
  </si>
  <si>
    <t>PSV</t>
  </si>
  <si>
    <t xml:space="preserve">  </t>
  </si>
  <si>
    <t xml:space="preserve">    KRYCÍ LIST ROZPOČTU</t>
  </si>
  <si>
    <t>JKSO</t>
  </si>
  <si>
    <t>Místo</t>
  </si>
  <si>
    <t>Objednatel</t>
  </si>
  <si>
    <t>Projektant</t>
  </si>
  <si>
    <t>Zhotovitel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</si>
  <si>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</si>
  <si>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</si>
  <si>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</si>
  <si>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</si>
  <si>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</si>
  <si>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</si>
  <si>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</si>
  <si>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</si>
  <si>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</si>
  <si>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</si>
  <si>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</si>
  <si>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</si>
  <si>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</si>
  <si>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</si>
  <si>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Struktura údajů, formát souboru a metodika pro zpracování</t>
  </si>
  <si>
    <t xml:space="preserve">      Struktura</t>
  </si>
  <si>
    <t>a dodávky dle těchto ceníků, částí ceníků, stavebních dílů atd.. Součty jsou do rekapitulace stavby přenášeny z vyplněných položek "Rozpočtu".</t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</si>
  <si>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</si>
  <si>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mezisoučet pro výpočet VRN</t>
  </si>
  <si>
    <t>Pro položky soupisu prací se zobrazují následující informace:</t>
  </si>
  <si>
    <t>Označení ceníku stavebních prací</t>
  </si>
  <si>
    <t>P.Č.</t>
  </si>
  <si>
    <t>Pořadové číslo položky v aktuálním soupisu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</si>
  <si>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</si>
  <si>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</si>
  <si>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</si>
  <si>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</si>
  <si>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</si>
  <si>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</si>
  <si>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</si>
  <si>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</si>
  <si>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</si>
  <si>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</si>
  <si>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</si>
  <si>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</si>
  <si>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</si>
  <si>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</si>
  <si>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</si>
  <si>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</si>
  <si>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 xml:space="preserve">Celý text položky, případně poznámky k obsahu a výpočtu cen položky jsou uvedeny dále v tištěných cenících vydaných ÚRS Praha ! </t>
  </si>
  <si>
    <t xml:space="preserve">       Jednotlivé sestavy jsou v souboru provázány !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</si>
  <si>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</si>
  <si>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</si>
  <si>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</si>
  <si>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</si>
  <si>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1,5 * 12 + 3, 6 * 1, 5 + 2, 4 * 2, 4 * 24 + 1, 2 * 2, 4 * 4                                                                  3, 6 * 2, 1 * 2 + 3, 6 * 2, 4 * 4 + 6, 4 * 2, 4  =  253, 68 * 2 = 507, 36</t>
    </r>
  </si>
  <si>
    <t>952 90-1103</t>
  </si>
  <si>
    <r>
      <t xml:space="preserve">OMYTÍ OKNO, BALKONOVÉ DVEŘE PLOCHY DO 2,5 M2                                                             </t>
    </r>
    <r>
      <rPr>
        <i/>
        <sz val="9"/>
        <rFont val="Arial"/>
        <family val="2"/>
      </rPr>
      <t xml:space="preserve"> 1, 2 * 1, 5 * 2 = 3, 60 * 2 = 7, 20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</si>
  <si>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64, 5 + 41, 3 = 105, 80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</si>
  <si>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400 m2 na podlaží : 400 * 3 = 1 200, 00 </t>
    </r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</si>
  <si>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1,5 * 12 + 0, 36 * 1, 5 * 8 + 0, 96 * 2, 4 * 2                                                         0, 66 * 2, 4 * 25 + 0, 36 * 2, 4 * 13  = 71, 64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</si>
  <si>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093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</si>
  <si>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>vč. přesného označení křídla pro jejich vrácení na původní místo                                                      2, 4 * 1, 5 * 12 + 1, 2 * 1, 5 * 2 + 3, 8 * 1, 5 * 2 + 2, 4 * 2, 4 * 24                                                                    1, 2 * 2, 4 * 4 + 3, 6 * 2, 1 * 2 + 3, 6 * 2, 4 * 4 + 6, 4 * 2, 4 = 274, 32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</si>
  <si>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2 * 12 + 2 + 3 * 2 + 4 * 24 + 2 * 4 + 6 * 2 + 6 * 4 + 8 = 180, 00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</si>
  <si>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( 12 + 25 ) + 0, 3 * 0, 36 * ( 8 + 13 ) + 0, 3 * 0, 96 * 2 = 10, 17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</si>
  <si>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12 + 1, 2 * 2 + 3, 6 * 2 + 2, 4 * 24 + 1, 2 * 4 + 3, 6 * 2 )                                                  0, 3 * ( 3, 6 * 4 + 6, 4 ) = 38, 64 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</si>
  <si>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( 1, 5 - 0, 3 ) * 2, 4 * 12 + ( 1, 5 - 0, 3 ) * 1, 2 * 2 + ( 1, 5 - 0, 3 ) * 3, 6 * 2                                                                                      ( 2, 4 - 0, 3  ) * 2, 4 * 24 + ( 2, 4 - 0, 3 ) 2, 4 * 4 + ( 2, 4 - 0, 3 ) * 2, 4 * 2                                                  ( 2,4 - 0, 3 ) * 4 + ( 2, 4 - 0, 3 ) * 6, 4  + meziokenní vložky 61, 47 =  353, 82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</si>
  <si>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( 12 + 25 ) + 0, 3 * 0, 36 * ( 8 + 13 ) + 0, 3 * 0, 96 * 2 = 10, 17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</si>
  <si>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12 + 1, 2 * 2 + 3, 6 * 2 + 2, 4 * 24 + 1, 2 * 4 + 3, 6 * 2 )                                                  0, 3 * ( 3, 6 * 4 + 6, 4 ) = 38, 64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</si>
  <si>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1, 5 * 12 + 1, 2 * 1, 5 * 2 + 3, 6 * 1, 5 * 2  + 2, 4 * 2, 4 * 24                                                              1, 2 * 2, 4 * 4  + 3, 6 * 2, 4 * 2 + 3, 6 * 2, 4 * 4 6, 4 * 2, 4 = 274, 56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</si>
  <si>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1, 5 * 12 + 0, 36 * 1, 5 * 8 + 0, 96 * 2, 4 * 2 + 0, 66 * 2, 4 * 25                                                       0, 36 * 2, 4 * 13 = 71, 64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</si>
  <si>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274, 6 + 71, 70 = 346, 30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</si>
  <si>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346, 3 * 2 = 692, 60</t>
    </r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</si>
  <si>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57, 6 + 167, 04 + 49, 92 = 274, 56                                                   </t>
    </r>
  </si>
  <si>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66 * 1, 5 * 4 +  0, 15 * 1, 5 * 28 + 0, 66 * 2, 4 * 8 + 0, 15 * 2, 4 * 60 =  44, 532                                            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</si>
  <si>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274, 60 + 44, 60 = 319, 20                                                              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</si>
  <si>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319, 20 * 2 = 638, 40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</si>
  <si>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2 * 12 + 2 + 3 * 2 + 4 * 24 + 2 * 4 + 6 * 2 + 6 * 4 + 8 = 180,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</si>
  <si>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Dílčí výpočty : 259, 2 + 21, 6 + 32, 4 + 921, 6 + 76, 8 + 108 + 230, 4 + 89, 6 = 1 739, 60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</si>
  <si>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41, převod na řádek 13 Krycího listu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</si>
  <si>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</si>
  <si>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t>HZS</t>
  </si>
  <si>
    <t>Popis</t>
  </si>
  <si>
    <t>Kód</t>
  </si>
  <si>
    <t>HSV</t>
  </si>
  <si>
    <t>B</t>
  </si>
  <si>
    <t>Doplňkové náklady</t>
  </si>
  <si>
    <t>C</t>
  </si>
  <si>
    <t>KCN</t>
  </si>
  <si>
    <t>Kód položky</t>
  </si>
  <si>
    <t>MJ</t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</si>
  <si>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</si>
  <si>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</si>
  <si>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</si>
  <si>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</si>
  <si>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</si>
  <si>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</si>
  <si>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</si>
  <si>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</si>
  <si>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</si>
  <si>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</si>
  <si>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</si>
  <si>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</si>
  <si>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</si>
  <si>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</si>
  <si>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</si>
  <si>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</si>
  <si>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</si>
  <si>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</si>
  <si>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</si>
  <si>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</si>
  <si>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</si>
  <si>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</si>
  <si>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</si>
  <si>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</si>
  <si>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</si>
  <si>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</si>
  <si>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</si>
  <si>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</si>
  <si>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</si>
  <si>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</si>
  <si>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</si>
  <si>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</si>
  <si>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</si>
  <si>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</si>
  <si>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</si>
  <si>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</si>
  <si>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</si>
  <si>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</si>
  <si>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</si>
  <si>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</si>
  <si>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</si>
  <si>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</si>
  <si>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27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</si>
  <si>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</si>
  <si>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</si>
  <si>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</si>
  <si>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</si>
  <si>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</si>
  <si>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 xml:space="preserve"> Statutární Město Liberec, nám.Dr. E. Beneše 1/1, 460 59 Liberec 1</t>
  </si>
  <si>
    <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objektu a dále na Krycí list - řádek 13</t>
    </r>
  </si>
  <si>
    <t>Název stavby</t>
  </si>
  <si>
    <t xml:space="preserve"> Zdeněk Melichar - projekce, P. Bezruče 37, 463 62 Hejnice</t>
  </si>
  <si>
    <t xml:space="preserve">Vedl. a ostatní náklady </t>
  </si>
  <si>
    <t xml:space="preserve">Vyhl. 169 / 2016,  §  8-10  </t>
  </si>
  <si>
    <t>Přípočty a odpočty</t>
  </si>
  <si>
    <t>28</t>
  </si>
  <si>
    <t>29</t>
  </si>
  <si>
    <t>REKAPITULACE ROZPOČTU</t>
  </si>
  <si>
    <t xml:space="preserve">Stavba :        </t>
  </si>
  <si>
    <t>Cena celkem</t>
  </si>
  <si>
    <t>Práce a dodávky HSV</t>
  </si>
  <si>
    <t>Přesuny hmot HSV</t>
  </si>
  <si>
    <t>Práce a dodávky PSV</t>
  </si>
  <si>
    <t>M</t>
  </si>
  <si>
    <t>Práce a dodávky  M</t>
  </si>
  <si>
    <t>R O Z P O Č E T    S T A V B Y</t>
  </si>
  <si>
    <t>Č.P.</t>
  </si>
  <si>
    <t>Množství celkem</t>
  </si>
  <si>
    <t>Cena jednotková</t>
  </si>
  <si>
    <t>M2</t>
  </si>
  <si>
    <t>T</t>
  </si>
  <si>
    <t>011</t>
  </si>
  <si>
    <t xml:space="preserve">Dokončující práce a konstrukce </t>
  </si>
  <si>
    <t>949 10-1111</t>
  </si>
  <si>
    <t>Dokončující práce a konstrukce celkem</t>
  </si>
  <si>
    <t>999 28-1111</t>
  </si>
  <si>
    <t>003</t>
  </si>
  <si>
    <t>KUS</t>
  </si>
  <si>
    <r>
      <t xml:space="preserve">Objednatel  : </t>
    </r>
    <r>
      <rPr>
        <sz val="10"/>
        <rFont val="Arial CE"/>
        <family val="2"/>
      </rPr>
      <t xml:space="preserve">    </t>
    </r>
    <r>
      <rPr>
        <sz val="9"/>
        <rFont val="Arial CE"/>
        <family val="0"/>
      </rPr>
      <t xml:space="preserve">Statutární Město Liberec, nám.Dr. E. Beneše 1/1, Liberec 1    IČ : 00262978                                               </t>
    </r>
    <r>
      <rPr>
        <b/>
        <sz val="10"/>
        <rFont val="Arial CE"/>
        <family val="2"/>
      </rPr>
      <t xml:space="preserve">     </t>
    </r>
    <r>
      <rPr>
        <i/>
        <sz val="8"/>
        <rFont val="Arial CE"/>
        <family val="2"/>
      </rPr>
      <t xml:space="preserve">Program :  PCSOFT,  Cenová soustava : ceníky  ÚRS Praha a.s., CÚ 2018 </t>
    </r>
  </si>
  <si>
    <t>REKAPITULACE ROZPOČTU STAVBY</t>
  </si>
  <si>
    <t>Stavební objekt ( stavební část )</t>
  </si>
  <si>
    <t>HSV celkem</t>
  </si>
  <si>
    <t>PSV celkem</t>
  </si>
  <si>
    <t>M celkem</t>
  </si>
  <si>
    <t>DPH 21 %</t>
  </si>
  <si>
    <t xml:space="preserve">Rekapitulace ceny stavby celkem </t>
  </si>
  <si>
    <r>
      <t>Objednatel :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0"/>
      </rPr>
      <t xml:space="preserve">  </t>
    </r>
    <r>
      <rPr>
        <sz val="10"/>
        <rFont val="Arial CE"/>
        <family val="0"/>
      </rPr>
      <t>Statutární město Liberec, nám.Dr. E. Beneše 1/1, Liberec 1    IČ : 00262978</t>
    </r>
  </si>
  <si>
    <r>
      <t xml:space="preserve">Stavba    :        </t>
    </r>
    <r>
      <rPr>
        <b/>
        <sz val="11"/>
        <color indexed="12"/>
        <rFont val="Arial CE"/>
        <family val="0"/>
      </rPr>
      <t>Oprava nátěru oken hlavní budovy ZŠ Dobiášova ul. 851/5, Liberec 6</t>
    </r>
  </si>
  <si>
    <t>DPS</t>
  </si>
  <si>
    <t>Stupeň projektu</t>
  </si>
  <si>
    <r>
      <t>Na spodní liště jsou založeny jednotlivé oddíly rozpočtů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Rekapitulace, 3. Položkové rozpočty : A1 - A3, B1 - B3, C1 - C3, D1 - D4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</si>
  <si>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 np. :  76, 2 * 1  + 69, 6 * 1 + 64, 5 * 1 + 29, 8 * 1 = 240, 10</t>
    </r>
  </si>
  <si>
    <t>946 11-2123</t>
  </si>
  <si>
    <r>
      <t xml:space="preserve">MTŽ POJÍZDNÁ VĚŽ ŠÍŘE 1, 6 M DÉLKY 3,2 M A VÝŠKY PODLAHY DO 12, 6 M                                                          </t>
    </r>
    <r>
      <rPr>
        <i/>
        <sz val="9"/>
        <rFont val="Arial"/>
        <family val="2"/>
      </rPr>
      <t xml:space="preserve">- pro práce na opravě oken v exteriéru ( alter. řešit stavbou lehkého rámového lešení )   </t>
    </r>
  </si>
  <si>
    <t>946 11-2223</t>
  </si>
  <si>
    <t>946 11-2823</t>
  </si>
  <si>
    <t>DMTŽ POJÍZDNÁ VĚŽ ŠÍŘE 1, 6 M DÉLKY 3,2 M A VÝŠKY PODLAHY DO 12, 6 M</t>
  </si>
  <si>
    <r>
      <t>PŘÍPLATEK ZA KAŽDÝ DEN POUŽITÍ LEŠENÍ K POLOŽCE 946 11-2123</t>
    </r>
    <r>
      <rPr>
        <i/>
        <sz val="9"/>
        <rFont val="Arial"/>
        <family val="2"/>
      </rPr>
      <t xml:space="preserve">                                                  - 30 kalendářních dnů</t>
    </r>
  </si>
  <si>
    <t>619 99-1001</t>
  </si>
  <si>
    <t>619 99-1011</t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</si>
  <si>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( 18 * 8 ) * 2 + 7 * 2 + ( 18 * 3 ) * 2 + 12 * 2 + 16 * 2 * 2 = 498,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</si>
  <si>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 xml:space="preserve">- plocha vnějších parapetů                                                                                                                  0, 4 * ( 34, 8 * 2 + 6, 6 ) + 0, 4 * 34, 8 * 2 + 0, 4 * ( 34, 8 + 29, 7 )                                                           0, 4 * 14, 9 * 2 = 96, 04 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</si>
  <si>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 xml:space="preserve">- plocha vnitřních parapetů                                                                                                                  0, 25 * ( 34, 8 * 2 + 6, 6 ) + 0, 25 * 34, 8 * 2                                                                                          0, 25 * ( 34, 8 + 29, 7 ) + 0, 25 * 14, 9 * 2 = 60, 05 </t>
    </r>
  </si>
  <si>
    <t>952 90-1104</t>
  </si>
  <si>
    <t>952 90-1131</t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</si>
  <si>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96 + 60 = 156, 00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</si>
  <si>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400 m2 na podlaží : 400 * 4 = 1 600, 00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</si>
  <si>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126 tuny</t>
    </r>
  </si>
  <si>
    <t>766 - R1</t>
  </si>
  <si>
    <r>
      <t>VÝROBA REPLIKY OKENNÍHO KŘÍDLA VEL. 1000 X 1350 MM</t>
    </r>
    <r>
      <rPr>
        <sz val="8"/>
        <rFont val="Arial"/>
        <family val="2"/>
      </rPr>
      <t xml:space="preserve"> ( KOMPLET )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</si>
  <si>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76 + 3, 6 * 2, 1 * 2 + 6, 4 * 2, 1 = 411, 60 </t>
    </r>
  </si>
  <si>
    <t>783 99-1910</t>
  </si>
  <si>
    <t>783 99-2910</t>
  </si>
  <si>
    <t>783 60-1815.1</t>
  </si>
  <si>
    <t>783 62-2920.1</t>
  </si>
  <si>
    <t>783 69-5230.1</t>
  </si>
  <si>
    <t>783 - R4</t>
  </si>
  <si>
    <t>783 - R3</t>
  </si>
  <si>
    <t>783 - R2</t>
  </si>
  <si>
    <t>783 - R1</t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</si>
  <si>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69 + 0, 36 * 2, 1 * 13 + 0, 96 * 2, 1 * 2 = 109, 494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</si>
  <si>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76 + 3, 6 * 2, 1 * 2 + 6, 4 * 2, 1 = 411, 60 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</si>
  <si>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76 + ( 2, 1 - 0, 3 ) * 3, 6 * 2 + ( 2, 1 - 0, 3 ) * 6, 4                                                      ( 2,1 - 0, 3 ) * 0, 66 * 69 + ( 2, 1 - 0, 3 ) * 0, 36 * 13 + ( 2 ,1 - 0, 3 ) * 0, 96 * 2 = 446, 652           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</si>
  <si>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76 + 3, 6 * 2 + 6, 4 ) =  58, 80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</si>
  <si>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69 + 0, 3 * 0, 36 * 13 + 0, 3 * 0, 96 * 2 =  15, 642                     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</si>
  <si>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69 + 0, 3 * 0, 36 * 13 + 0, 3 * 0, 96 * 2 =  15, 642</t>
    </r>
  </si>
  <si>
    <t>629 99-5101</t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</si>
  <si>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69 + 0, 36 * 2, 1 * 13 + 0, 96 * 2, 1 * 2 = 109, 494           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</si>
  <si>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11 + 0, 36 * 2, 1 * 7 = 20, 538      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</si>
  <si>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12 + 0, 36 * 2, 1 * 8 = 22, 68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</si>
  <si>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37, převod na řádek 13 Krycího listu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</si>
  <si>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36, převod na řádek 13 Krycího listu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</si>
  <si>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2 - 4. np.                                                                                                                     ( 19 + 17 + 12 * 2 ) * 1 + ( 17 + 12 * 3 ) * 1 + 12 * 4 * 1 = 161, 00</t>
    </r>
  </si>
  <si>
    <r>
      <t xml:space="preserve">MTŽ LEŠENÍ JEDNOŘADOVÉ RÁMOVÉ LEHKÉ S PODLAHAMI Š. DO 0, 9 M                                      VÝŠKY LEŠENÍ DO 25 M 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- mezi přízemními objekty nelze využít položku pro sestavu pojízdného lešení           </t>
    </r>
    <r>
      <rPr>
        <sz val="9"/>
        <rFont val="Arial CE"/>
        <family val="2"/>
      </rPr>
      <t xml:space="preserve">                                                                                                            </t>
    </r>
    <r>
      <rPr>
        <i/>
        <sz val="9"/>
        <rFont val="Arial CE"/>
        <family val="2"/>
      </rPr>
      <t xml:space="preserve">5, 5 * 17 =  93, 50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</si>
  <si>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PŘÍPLATEK ZA KAŽDÝ DEN POUŽITÍ LEŠENÍ K CENĚ POL. 941 21 1111/2                                              </t>
    </r>
    <r>
      <rPr>
        <i/>
        <sz val="9"/>
        <rFont val="Arial CE"/>
        <family val="0"/>
      </rPr>
      <t xml:space="preserve">93, 50 * 10 = 935, 00                               </t>
    </r>
  </si>
  <si>
    <r>
      <t xml:space="preserve">DMTŽ LEŠENÍ JEDNOŘADOVÉ RÁMOVÉ LEHKÉ S PODLAHAMI Š. DO 0, 9 M                                      VÝŠKY LEŠENÍ DO 25 M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</si>
  <si>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t>946 11-2122</t>
  </si>
  <si>
    <r>
      <t xml:space="preserve">MTŽ POJÍZDNÁ VĚŽ ŠÍŘE 1, 6 M DÉLKY 3,2 M A VÝŠKY PODLAHY DO 11, 6 M                                                          </t>
    </r>
    <r>
      <rPr>
        <i/>
        <sz val="9"/>
        <rFont val="Arial"/>
        <family val="2"/>
      </rPr>
      <t xml:space="preserve">- pro práce na opravě oken v exteriéru ( alter. řešit stavbou lehkého rámového lešení )   </t>
    </r>
  </si>
  <si>
    <r>
      <t>PŘÍPLATEK ZA KAŽDÝ DEN POUŽITÍ LEŠENÍ K POLOŽCE 946 11-2122</t>
    </r>
    <r>
      <rPr>
        <i/>
        <sz val="9"/>
        <rFont val="Arial"/>
        <family val="2"/>
      </rPr>
      <t xml:space="preserve">                                                  - 30 kalendářních dnů</t>
    </r>
  </si>
  <si>
    <t>946 11-2222</t>
  </si>
  <si>
    <t>946 11-2822</t>
  </si>
  <si>
    <t>DMTŽ POJÍZDNÁ VĚŽ ŠÍŘE 1, 6 M DÉLKY 3,2 M A VÝŠKY PODLAHY DO 11, 6 M</t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</si>
  <si>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( 17 + 12 + 12 + 19 ) * 2 + ( 17 + 12 * 3 ) * 2 + 12 * 4 * 2  = 322, 00</t>
    </r>
  </si>
  <si>
    <r>
      <t xml:space="preserve">ZAKRYTÍ PODLAH FÓLIE PE + LEPÍCÍ PÁSKA, VČ. POZDĚJŠÍHO ODSTRANĚNÍ   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</t>
    </r>
    <r>
      <rPr>
        <i/>
        <sz val="9"/>
        <rFont val="Arial"/>
        <family val="2"/>
      </rPr>
      <t>- zakrytí podlahy ve vybrané místnosti v každém podlaží pro provádění nátěrů křídel                               40 * 3 = 120,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</si>
  <si>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( 12, 1 * 2 + 19, 2 + 16, 5 ) + 0, 4 * ( 12, 1 * 3 + 16, 5 )                                                             0, 4 *  12, 1 * 4 = 64, 44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</si>
  <si>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( 12, 1 * 2 + 19, 2 + 16, 5 ) + 0, 25 * ( 12, 1 * 3 + 16, 5 )                                                             0, 25 *  12, 1 * 4 =  40, 275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</si>
  <si>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76 + 3, 6 * 2 + 6, 4 ) =  58, 80</t>
    </r>
  </si>
  <si>
    <r>
      <t xml:space="preserve">ZAKRYTÍ PODLAH FÓLIE PE + LEPÍCÍ PÁSKA, VČ. POZDĚJŠÍHO ODSTRANĚNÍ   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</t>
    </r>
    <r>
      <rPr>
        <i/>
        <sz val="9"/>
        <rFont val="Arial"/>
        <family val="2"/>
      </rPr>
      <t>- zakrytí podlahy ve vybrané místnosti v každém podlaží pro provádění nátěrů křídel                               40 * 4 = 160, 00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</si>
  <si>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411,60 + 109, 50 = 521, 10                                                              </t>
    </r>
  </si>
  <si>
    <t>783 - R5</t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</si>
  <si>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76 + 3, 6 * 2, 4 * 2 + 6, 4 * 2, 4 = 470, 40  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</si>
  <si>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521, 1 * 2 = 1 042, 20</t>
    </r>
  </si>
  <si>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66 * 2, 4 * 20 +  0, 15 * 2, 4 * 118 =  74, 16                                                           </t>
    </r>
  </si>
  <si>
    <t>783 - R6</t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</si>
  <si>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4 * 76 + 3, 6 * 2, 4 * 2 + 6, 4 * 2, 4 = 470, 40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</si>
  <si>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vložek a bočních fošen                                                                                                              0, 66 * 2, 4 * 20 +  0, 15 * 2, 4 * 118 =  74, 16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</si>
  <si>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470,40 + 74, 20 = 544, 60                                                              </t>
    </r>
  </si>
  <si>
    <t>Cena celkem,         včetně DPH</t>
  </si>
  <si>
    <t>VRN celkem                   ( hl. VI )</t>
  </si>
  <si>
    <t>Cena celkem               ( bez DPH )</t>
  </si>
  <si>
    <t>ZRN celkem                          ( hl. III )</t>
  </si>
  <si>
    <t xml:space="preserve"> 1. Jižní strana objektu</t>
  </si>
  <si>
    <t xml:space="preserve"> 4. Severní strana objektu</t>
  </si>
  <si>
    <t>941 21-1112</t>
  </si>
  <si>
    <t>941 21-1211</t>
  </si>
  <si>
    <r>
      <t xml:space="preserve">PŘÍPLATEK ZA KAŽDÝ DEN POUŽITÍ LEŠENÍ K CENĚ POL. 941 21 1111/2                                              </t>
    </r>
    <r>
      <rPr>
        <i/>
        <sz val="9"/>
        <rFont val="Arial CE"/>
        <family val="0"/>
      </rPr>
      <t xml:space="preserve">253, 00 * 30 = 7 590, 00                               </t>
    </r>
  </si>
  <si>
    <t>941 21-1812</t>
  </si>
  <si>
    <r>
      <t xml:space="preserve">DMTŽ LEŠENÍ JEDNOŘADOVÉ RÁMOVÉ LEHKÉ S PODLAHAMI Š. DO 0, 9 M                                      VÝŠKY LEŠENÍ DO 25 M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12 * 16, 5 + 10 * 5, 5 = 253, 00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</si>
  <si>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MTŽ LEŠENÍ JEDNOŘADOVÉ RÁMOVÉ LEHKÉ S PODLAHAMI Š. DO 0, 9 M                                      VÝŠKY LEŠENÍ DO 25 M 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- pro výšku a terén u stěny nelze využít položku pro sestavu pojízdného lešení           </t>
    </r>
    <r>
      <rPr>
        <sz val="9"/>
        <rFont val="Arial CE"/>
        <family val="2"/>
      </rPr>
      <t xml:space="preserve">                                                                                                            </t>
    </r>
    <r>
      <rPr>
        <i/>
        <sz val="9"/>
        <rFont val="Arial CE"/>
        <family val="2"/>
      </rPr>
      <t xml:space="preserve">12 * 16, 5 + 10 * 5, 5 = 253, 00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</si>
  <si>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10, 5 * 2 + 16 * 2 * 3 = 117, 00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</si>
  <si>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1 * 2,1 * 14 + 1, 8 * 2, 1 * 8  = 91, 98 * 2 = 183,  96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</si>
  <si>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2, 1 * 76 + 3, 6 * 2, 1 * 2 + 6, 4 * 2, 1 = 411, 60 * 2 = 823, 20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</si>
  <si>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22, 4 + 14 = 36, 40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</si>
  <si>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300 m2 na podlaží : 300 * 4 = 1 200, 00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</si>
  <si>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048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</si>
  <si>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14 + 1, 8 * 2, 1 * 8 = 100, 80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</si>
  <si>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18 * 76 + 27 * 2 + 42, 4 = 376, 80 * 2 ( druhá strana křídla ) = 753, 60</t>
    </r>
    <r>
      <rPr>
        <sz val="9"/>
        <rFont val="Arial"/>
        <family val="0"/>
      </rPr>
      <t xml:space="preserve">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</si>
  <si>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                                                                             4 * 76 + 6 * 2 + 8 = 324,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</si>
  <si>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18 * 76 + 27 * 2 + 42, 4 = 1464, 40 * 2 ( druhá strana křídla ) = 2 928, 80</t>
    </r>
    <r>
      <rPr>
        <sz val="9"/>
        <rFont val="Arial"/>
        <family val="0"/>
      </rPr>
      <t xml:space="preserve">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</si>
  <si>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4 * 14 + 4 * 8 = 88, 00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</si>
  <si>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11 + 0, 3 * 0, 36 * 7 =  2, 934</t>
    </r>
  </si>
  <si>
    <t>4. Severní strana objektu</t>
  </si>
  <si>
    <t>4.  Severní strana objektu</t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</si>
  <si>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4.  Severní strana objektu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</si>
  <si>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14 + 1, 8 * 8 ) =  14, 40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</si>
  <si>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14 + ( 2, 1 - 0, 3 ) * 1, 8 * 8                                                                                     ( 2, 1 - 0, 3  ) * 0, 66 * 11 + ( 2, 1 - 0,3 ) * 0, 36 * 7 = 104, 004        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</si>
  <si>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14 + 1, 8 * 8 ) =  14, 40                       </t>
    </r>
  </si>
  <si>
    <t>3. Východní strana objektu</t>
  </si>
  <si>
    <t>2. Západní strana objektu</t>
  </si>
  <si>
    <t>2.  Západní strana objektu</t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</si>
  <si>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2.  Západní strana objektu</t>
    </r>
  </si>
  <si>
    <t xml:space="preserve"> 2. Západní strana objektu</t>
  </si>
  <si>
    <t xml:space="preserve"> 3. Východní strana objektu</t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</si>
  <si>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1 - 4. np. :  10 * 1 + 15, 4 * 1 * 3 = 56, 20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</si>
  <si>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1 - 4. np. :  16 * 1 * 4 = 64, 00</t>
    </r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</si>
  <si>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16 * 2 * 4 = 128,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</si>
  <si>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15, 4 * 4  = 24, 64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</si>
  <si>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15, 4 * 4  = 15, 40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</si>
  <si>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2,1 * 16 + 1, 8 * 2, 1 * 8  = 110, 9 * 2 = 221, 80 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</si>
  <si>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24, 7 + 15, 4 = 40, 10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</si>
  <si>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056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</si>
  <si>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16 + 1, 8 * 2, 1 * 8 = 110, 88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</si>
  <si>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4 * 16 + 4 * 8 = 96,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</si>
  <si>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( 2, 4 * 4 + 2, 1 * 4  ) * 16 + ( 1, 8 * 4 + 2, 1 * 4 ) * 8 = 412, 80 * 2 ( druhá str. ) = 825, 60</t>
    </r>
    <r>
      <rPr>
        <sz val="9"/>
        <rFont val="Arial"/>
        <family val="0"/>
      </rPr>
      <t xml:space="preserve">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</si>
  <si>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12 + 0, 3 * 0, 36 * 8 =  3, 24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</si>
  <si>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16 + 1, 8 * 8 ) =  15, 84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</si>
  <si>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16 + ( 2, 1 - 0, 3 ) * 1, 8 * 8                                                                                     ( 2, 1 - 0, 3  ) * 0, 66 * 12 + ( 2, 1 - 0,3 ) * 0, 36 * 8 = 114, 48                                                              </t>
    </r>
  </si>
  <si>
    <r>
      <t xml:space="preserve">
</t>
    </r>
    <r>
      <rPr>
        <i/>
        <sz val="8"/>
        <rFont val="Arial CE"/>
        <family val="0"/>
      </rPr>
      <t>Poznámka k položce 37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</si>
  <si>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 xml:space="preserve">
</t>
    </r>
    <r>
      <rPr>
        <i/>
        <sz val="8"/>
        <rFont val="Arial CE"/>
        <family val="0"/>
      </rPr>
      <t>Poznámka k položce 36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</si>
  <si>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 xml:space="preserve">
</t>
    </r>
    <r>
      <rPr>
        <i/>
        <sz val="8"/>
        <rFont val="Arial CE"/>
        <family val="0"/>
      </rPr>
      <t>Poznámka k položce 41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</si>
  <si>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16 + 1, 8 * 8 ) =  15, 84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</si>
  <si>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12 + 0, 3 * 0, 36 * 8 =  3, 24            </t>
    </r>
  </si>
  <si>
    <t xml:space="preserve">Vypracoval : </t>
  </si>
  <si>
    <t>Datum :</t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</si>
  <si>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16 + 1, 8 * 2, 1 * 8 = 110, 88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</si>
  <si>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12 + 0, 36 * 2, 1 * 8 = 22, 68 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</si>
  <si>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110, 90 + 22, 70 = 133, 60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</si>
  <si>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133, 6 * 2 = 267, 20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</si>
</sst>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###0;\-###0"/>
    <numFmt numFmtId="167" formatCode="#,##0;\-#,##0"/>
    <numFmt numFmtId="168" formatCode="0.00%;\-0.00%"/>
    <numFmt numFmtId="169" formatCode="#,##0.00;\-#,##0.00"/>
    <numFmt numFmtId="170" formatCode="#,##0.000;\-#,##0.000"/>
    <numFmt numFmtId="171" formatCode="####;\-####"/>
    <numFmt numFmtId="172" formatCode="_-* #,##0.000\ _K_č_-;\-* #,##0.000\ _K_č_-;_-* &quot;-&quot;???\ _K_č_-;_-@_-"/>
    <numFmt numFmtId="173" formatCode="#,##0\ [$Kč-405]"/>
    <numFmt numFmtId="174" formatCode="_-* #,##0.0\ _K_č_-;\-* #,##0.0\ _K_č_-;_-* &quot;-&quot;??\ _K_č_-;_-@_-"/>
    <numFmt numFmtId="175" formatCode="_-* #,##0.000\ _K_č_-;\-* #,##0.000\ _K_č_-;_-* &quot;-&quot;??\ _K_č_-;_-@_-"/>
    <numFmt numFmtId="176" formatCode="_-* #,##0.00\ _K_č_-;\-* #,##0.00\ _K_č_-;_-* &quot;-&quot;???\ _K_č_-;_-@_-"/>
    <numFmt numFmtId="177" formatCode="_-* #,##0.0000\ _K_č_-;\-* #,##0.0000\ _K_č_-;_-* &quot;-&quot;???\ _K_č_-;_-@_-"/>
    <numFmt numFmtId="178" formatCode="#,##0.00\ &quot;Kč&quot;"/>
    <numFmt numFmtId="179" formatCode="#,##0.00\ _K_č"/>
    <numFmt numFmtId="180" formatCode="#,##0.0"/>
    <numFmt numFmtId="181" formatCode="#,##0.0\ [$Kč-405]"/>
    <numFmt numFmtId="182" formatCode="#,##0.00\ [$Kč-405]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* #,##0_);_(* \(#,##0\);_(* &quot;-&quot;_);_(@_)"/>
    <numFmt numFmtId="189" formatCode="_(&quot;Kč&quot;* #,##0.00_);_(&quot;Kč&quot;* \(#,##0.00\);_(&quot;Kč&quot;* &quot;-&quot;??_);_(@_)"/>
    <numFmt numFmtId="190" formatCode="_(* #,##0.00_);_(* \(#,##0.00\);_(* &quot;-&quot;??_);_(@_)"/>
    <numFmt numFmtId="191" formatCode="#,##0.00_*&quot;Kč&quot;;\-#,##0.00_*&quot;Kč&quot;"/>
    <numFmt numFmtId="192" formatCode="#,##0.000"/>
    <numFmt numFmtId="193" formatCode="#,##0.0000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¥€-2]\ #\ ##,000_);[Red]\([$€-2]\ #\ ##,000\)"/>
    <numFmt numFmtId="199" formatCode="_-* #,##0.0\ _K_č_-;\-* #,##0.0\ _K_č_-;_-* &quot;-&quot;\ _K_č_-;_-@_-"/>
    <numFmt numFmtId="200" formatCode="_-* #,##0.00\ _K_č_-;\-* #,##0.00\ _K_č_-;_-* &quot;-&quot;\ _K_č_-;_-@_-"/>
    <numFmt numFmtId="201" formatCode="#,##0.0;\-#,##0.0"/>
    <numFmt numFmtId="202" formatCode="#,000"/>
    <numFmt numFmtId="203" formatCode="000"/>
    <numFmt numFmtId="204" formatCode="[$-405]d\.\ mmmm\ yyyy"/>
    <numFmt numFmtId="205" formatCode="[$-F800]dddd\,\ mmmm\ dd\,\ yyyy"/>
    <numFmt numFmtId="206" formatCode="[$-405]dddd\ d\.\ mmmm\ yyyy"/>
    <numFmt numFmtId="207" formatCode="#,##0\ &quot;Kč&quot;"/>
    <numFmt numFmtId="208" formatCode="_-* #,##0.0000\ _K_č_-;\-* #,##0.0000\ _K_č_-;_-* &quot;-&quot;??\ _K_č_-;_-@_-"/>
  </numFmts>
  <fonts count="88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7"/>
      <name val="Arial CE"/>
      <family val="0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name val="Univers (WN)"/>
      <family val="2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b/>
      <sz val="10"/>
      <color indexed="12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Trebuchet MS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MS Sans Serif"/>
      <family val="0"/>
    </font>
    <font>
      <b/>
      <sz val="10"/>
      <name val="Arial CE"/>
      <family val="2"/>
    </font>
    <font>
      <i/>
      <sz val="9"/>
      <name val="Arial"/>
      <family val="2"/>
    </font>
    <font>
      <sz val="14"/>
      <name val="Arial CE"/>
      <family val="2"/>
    </font>
    <font>
      <sz val="11"/>
      <name val="Arial CE"/>
      <family val="2"/>
    </font>
    <font>
      <i/>
      <sz val="9"/>
      <name val="Arial CE"/>
      <family val="0"/>
    </font>
    <font>
      <b/>
      <sz val="9"/>
      <color indexed="12"/>
      <name val="Arial"/>
      <family val="2"/>
    </font>
    <font>
      <sz val="8"/>
      <color indexed="12"/>
      <name val="MS Sans Serif"/>
      <family val="0"/>
    </font>
    <font>
      <sz val="10"/>
      <color indexed="12"/>
      <name val="Arial CE"/>
      <family val="0"/>
    </font>
    <font>
      <b/>
      <i/>
      <sz val="8"/>
      <name val="Arial CE"/>
      <family val="0"/>
    </font>
    <font>
      <i/>
      <sz val="8"/>
      <name val="Arial"/>
      <family val="2"/>
    </font>
    <font>
      <b/>
      <sz val="11"/>
      <color indexed="12"/>
      <name val="Arial CE"/>
      <family val="2"/>
    </font>
    <font>
      <sz val="8"/>
      <color indexed="12"/>
      <name val="Arial"/>
      <family val="0"/>
    </font>
    <font>
      <sz val="11"/>
      <name val="MS Sans Serif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MS Sans Serif"/>
      <family val="0"/>
    </font>
    <font>
      <sz val="9"/>
      <name val="MS Sans Serif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i/>
      <u val="single"/>
      <sz val="9"/>
      <name val="Arial"/>
      <family val="2"/>
    </font>
    <font>
      <sz val="9"/>
      <color indexed="12"/>
      <name val="MS Sans Serif"/>
      <family val="0"/>
    </font>
    <font>
      <sz val="9"/>
      <color indexed="12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2" fontId="52" fillId="0" borderId="0" applyFill="0" applyBorder="0" applyAlignment="0" applyProtection="0"/>
    <xf numFmtId="2" fontId="53" fillId="17" borderId="0" applyBorder="0" applyAlignment="0" applyProtection="0"/>
    <xf numFmtId="2" fontId="53" fillId="18" borderId="0" applyBorder="0" applyAlignment="0" applyProtection="0"/>
    <xf numFmtId="2" fontId="52" fillId="19" borderId="0" applyBorder="0" applyAlignment="0" applyProtection="0"/>
    <xf numFmtId="2" fontId="54" fillId="20" borderId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6" fillId="0" borderId="2" applyBorder="0" applyProtection="0">
      <alignment horizontal="right"/>
    </xf>
    <xf numFmtId="2" fontId="55" fillId="21" borderId="0" applyBorder="0" applyAlignment="0" applyProtection="0"/>
    <xf numFmtId="0" fontId="21" fillId="0" borderId="0">
      <alignment/>
      <protection/>
    </xf>
    <xf numFmtId="2" fontId="56" fillId="0" borderId="0" applyFill="0" applyBorder="0" applyAlignment="0" applyProtection="0"/>
    <xf numFmtId="2" fontId="57" fillId="22" borderId="0" applyBorder="0" applyAlignment="0" applyProtection="0"/>
    <xf numFmtId="2" fontId="58" fillId="0" borderId="0" applyFill="0" applyBorder="0" applyAlignment="0" applyProtection="0"/>
    <xf numFmtId="2" fontId="59" fillId="0" borderId="0" applyFill="0" applyBorder="0" applyAlignment="0" applyProtection="0"/>
    <xf numFmtId="2" fontId="60" fillId="0" borderId="0" applyFill="0" applyBorder="0" applyAlignment="0" applyProtection="0"/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3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4" fillId="0" borderId="0" applyBorder="0" applyProtection="0">
      <alignment horizontal="right"/>
    </xf>
    <xf numFmtId="0" fontId="24" fillId="0" borderId="0" applyBorder="0" applyProtection="0">
      <alignment horizontal="left"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0" fillId="24" borderId="0" applyBorder="0" applyAlignment="0" applyProtection="0"/>
    <xf numFmtId="2" fontId="61" fillId="24" borderId="0" applyBorder="0" applyAlignment="0" applyProtection="0"/>
    <xf numFmtId="0" fontId="12" fillId="25" borderId="0" applyNumberFormat="0" applyBorder="0" applyAlignment="0" applyProtection="0"/>
    <xf numFmtId="0" fontId="21" fillId="0" borderId="0">
      <alignment/>
      <protection/>
    </xf>
    <xf numFmtId="0" fontId="13" fillId="0" borderId="0" applyAlignment="0">
      <protection locked="0"/>
    </xf>
    <xf numFmtId="0" fontId="13" fillId="0" borderId="0">
      <alignment/>
      <protection/>
    </xf>
    <xf numFmtId="0" fontId="13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 locked="0"/>
    </xf>
    <xf numFmtId="0" fontId="21" fillId="0" borderId="0" applyAlignment="0"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 applyAlignment="0">
      <protection locked="0"/>
    </xf>
    <xf numFmtId="0" fontId="37" fillId="0" borderId="0" applyAlignment="0">
      <protection locked="0"/>
    </xf>
    <xf numFmtId="2" fontId="62" fillId="24" borderId="7" applyAlignment="0" applyProtection="0"/>
    <xf numFmtId="169" fontId="26" fillId="0" borderId="8" applyBorder="0" applyProtection="0">
      <alignment horizontal="right"/>
    </xf>
    <xf numFmtId="170" fontId="26" fillId="0" borderId="8" applyBorder="0" applyProtection="0">
      <alignment horizontal="right"/>
    </xf>
    <xf numFmtId="0" fontId="26" fillId="0" borderId="9" applyNumberFormat="0" applyBorder="0" applyProtection="0">
      <alignment horizontal="left" wrapText="1"/>
    </xf>
    <xf numFmtId="0" fontId="34" fillId="0" borderId="0" applyNumberFormat="0" applyFill="0" applyBorder="0" applyAlignment="0" applyProtection="0"/>
    <xf numFmtId="0" fontId="13" fillId="26" borderId="10" applyNumberFormat="0" applyFont="0" applyAlignment="0" applyProtection="0"/>
    <xf numFmtId="9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" borderId="0" applyNumberFormat="0" applyBorder="0" applyAlignment="0" applyProtection="0"/>
    <xf numFmtId="0" fontId="38" fillId="0" borderId="0">
      <alignment/>
      <protection/>
    </xf>
    <xf numFmtId="2" fontId="0" fillId="0" borderId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7" applyNumberFormat="0" applyAlignment="0" applyProtection="0"/>
    <xf numFmtId="0" fontId="39" fillId="0" borderId="12">
      <alignment horizontal="left" wrapText="1" indent="1"/>
      <protection locked="0"/>
    </xf>
    <xf numFmtId="0" fontId="18" fillId="27" borderId="7" applyNumberFormat="0" applyAlignment="0" applyProtection="0"/>
    <xf numFmtId="0" fontId="19" fillId="27" borderId="13" applyNumberFormat="0" applyAlignment="0" applyProtection="0"/>
    <xf numFmtId="0" fontId="20" fillId="0" borderId="0" applyNumberFormat="0" applyFill="0" applyBorder="0" applyAlignment="0" applyProtection="0"/>
    <xf numFmtId="2" fontId="54" fillId="0" borderId="0" applyFill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15" fontId="1" fillId="0" borderId="14" xfId="85" applyNumberFormat="1" applyFont="1" applyBorder="1" applyAlignment="1" applyProtection="1">
      <alignment horizontal="left" vertical="center"/>
      <protection/>
    </xf>
    <xf numFmtId="0" fontId="13" fillId="0" borderId="0" xfId="85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1" fillId="0" borderId="15" xfId="85" applyFont="1" applyBorder="1" applyAlignment="1" applyProtection="1">
      <alignment horizontal="left"/>
      <protection/>
    </xf>
    <xf numFmtId="0" fontId="21" fillId="0" borderId="16" xfId="85" applyFont="1" applyBorder="1" applyAlignment="1" applyProtection="1">
      <alignment horizontal="left"/>
      <protection/>
    </xf>
    <xf numFmtId="0" fontId="21" fillId="0" borderId="17" xfId="85" applyFont="1" applyBorder="1" applyAlignment="1" applyProtection="1">
      <alignment horizontal="left"/>
      <protection/>
    </xf>
    <xf numFmtId="0" fontId="21" fillId="0" borderId="18" xfId="85" applyFont="1" applyBorder="1" applyAlignment="1" applyProtection="1">
      <alignment horizontal="left"/>
      <protection/>
    </xf>
    <xf numFmtId="0" fontId="21" fillId="0" borderId="0" xfId="85" applyFont="1" applyBorder="1" applyAlignment="1" applyProtection="1">
      <alignment horizontal="left"/>
      <protection/>
    </xf>
    <xf numFmtId="0" fontId="50" fillId="0" borderId="0" xfId="85" applyFont="1" applyBorder="1" applyAlignment="1" applyProtection="1">
      <alignment horizontal="left"/>
      <protection/>
    </xf>
    <xf numFmtId="0" fontId="21" fillId="0" borderId="19" xfId="85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1" fillId="0" borderId="20" xfId="85" applyFont="1" applyBorder="1" applyAlignment="1" applyProtection="1">
      <alignment horizontal="left"/>
      <protection/>
    </xf>
    <xf numFmtId="0" fontId="21" fillId="0" borderId="21" xfId="85" applyFont="1" applyBorder="1" applyAlignment="1" applyProtection="1">
      <alignment horizontal="left"/>
      <protection/>
    </xf>
    <xf numFmtId="0" fontId="21" fillId="0" borderId="22" xfId="85" applyFont="1" applyBorder="1" applyAlignment="1" applyProtection="1">
      <alignment horizontal="left"/>
      <protection/>
    </xf>
    <xf numFmtId="0" fontId="26" fillId="0" borderId="23" xfId="85" applyFont="1" applyBorder="1" applyAlignment="1" applyProtection="1">
      <alignment horizontal="left" vertical="center"/>
      <protection/>
    </xf>
    <xf numFmtId="0" fontId="26" fillId="0" borderId="24" xfId="85" applyFont="1" applyBorder="1" applyAlignment="1" applyProtection="1">
      <alignment horizontal="left" vertical="center"/>
      <protection/>
    </xf>
    <xf numFmtId="0" fontId="26" fillId="0" borderId="25" xfId="85" applyFont="1" applyBorder="1" applyAlignment="1" applyProtection="1">
      <alignment horizontal="left" vertical="center"/>
      <protection/>
    </xf>
    <xf numFmtId="0" fontId="26" fillId="0" borderId="18" xfId="85" applyFont="1" applyBorder="1" applyAlignment="1" applyProtection="1">
      <alignment horizontal="left" vertical="center"/>
      <protection/>
    </xf>
    <xf numFmtId="0" fontId="26" fillId="0" borderId="0" xfId="85" applyFont="1" applyBorder="1" applyAlignment="1" applyProtection="1">
      <alignment horizontal="left" vertical="center"/>
      <protection/>
    </xf>
    <xf numFmtId="0" fontId="26" fillId="0" borderId="26" xfId="85" applyFont="1" applyBorder="1" applyAlignment="1" applyProtection="1">
      <alignment horizontal="left" vertical="center"/>
      <protection/>
    </xf>
    <xf numFmtId="0" fontId="26" fillId="0" borderId="27" xfId="85" applyFont="1" applyBorder="1" applyAlignment="1" applyProtection="1">
      <alignment horizontal="left" vertical="center"/>
      <protection/>
    </xf>
    <xf numFmtId="0" fontId="1" fillId="0" borderId="15" xfId="85" applyFont="1" applyBorder="1" applyAlignment="1" applyProtection="1">
      <alignment horizontal="left" vertical="center"/>
      <protection/>
    </xf>
    <xf numFmtId="0" fontId="26" fillId="0" borderId="17" xfId="85" applyFont="1" applyBorder="1" applyAlignment="1" applyProtection="1">
      <alignment horizontal="left" vertical="center"/>
      <protection/>
    </xf>
    <xf numFmtId="0" fontId="26" fillId="0" borderId="28" xfId="85" applyFont="1" applyBorder="1" applyAlignment="1" applyProtection="1">
      <alignment horizontal="left" vertical="center"/>
      <protection/>
    </xf>
    <xf numFmtId="0" fontId="1" fillId="0" borderId="18" xfId="85" applyFont="1" applyBorder="1" applyAlignment="1" applyProtection="1">
      <alignment horizontal="left" vertical="center"/>
      <protection/>
    </xf>
    <xf numFmtId="0" fontId="26" fillId="0" borderId="19" xfId="85" applyFont="1" applyBorder="1" applyAlignment="1" applyProtection="1">
      <alignment horizontal="left" vertical="center"/>
      <protection/>
    </xf>
    <xf numFmtId="0" fontId="26" fillId="0" borderId="29" xfId="85" applyFont="1" applyBorder="1" applyAlignment="1" applyProtection="1">
      <alignment horizontal="left" vertical="center"/>
      <protection/>
    </xf>
    <xf numFmtId="0" fontId="26" fillId="0" borderId="30" xfId="85" applyFont="1" applyBorder="1" applyAlignment="1" applyProtection="1">
      <alignment horizontal="left" vertical="center"/>
      <protection/>
    </xf>
    <xf numFmtId="0" fontId="1" fillId="0" borderId="31" xfId="85" applyFont="1" applyBorder="1" applyAlignment="1" applyProtection="1">
      <alignment horizontal="left" vertical="center"/>
      <protection/>
    </xf>
    <xf numFmtId="0" fontId="26" fillId="0" borderId="32" xfId="85" applyFont="1" applyBorder="1" applyAlignment="1" applyProtection="1">
      <alignment horizontal="left" vertical="center"/>
      <protection/>
    </xf>
    <xf numFmtId="0" fontId="1" fillId="0" borderId="0" xfId="85" applyFont="1" applyBorder="1" applyAlignment="1" applyProtection="1">
      <alignment horizontal="left" vertical="center"/>
      <protection/>
    </xf>
    <xf numFmtId="43" fontId="1" fillId="0" borderId="0" xfId="85" applyNumberFormat="1" applyFont="1" applyBorder="1" applyAlignment="1" applyProtection="1">
      <alignment horizontal="left" vertical="center"/>
      <protection/>
    </xf>
    <xf numFmtId="0" fontId="28" fillId="0" borderId="0" xfId="85" applyFont="1" applyBorder="1" applyAlignment="1" applyProtection="1">
      <alignment horizontal="left" vertical="center"/>
      <protection/>
    </xf>
    <xf numFmtId="0" fontId="29" fillId="0" borderId="19" xfId="85" applyFont="1" applyBorder="1" applyAlignment="1" applyProtection="1">
      <alignment horizontal="left" vertical="center"/>
      <protection/>
    </xf>
    <xf numFmtId="43" fontId="1" fillId="0" borderId="9" xfId="85" applyNumberFormat="1" applyFont="1" applyBorder="1" applyAlignment="1" applyProtection="1">
      <alignment horizontal="left" vertical="center"/>
      <protection/>
    </xf>
    <xf numFmtId="0" fontId="26" fillId="0" borderId="20" xfId="85" applyFont="1" applyBorder="1" applyAlignment="1" applyProtection="1">
      <alignment horizontal="left" vertical="center"/>
      <protection/>
    </xf>
    <xf numFmtId="0" fontId="26" fillId="0" borderId="21" xfId="85" applyFont="1" applyBorder="1" applyAlignment="1" applyProtection="1">
      <alignment horizontal="left" vertical="center"/>
      <protection/>
    </xf>
    <xf numFmtId="43" fontId="24" fillId="0" borderId="21" xfId="85" applyNumberFormat="1" applyFont="1" applyBorder="1" applyAlignment="1" applyProtection="1">
      <alignment horizontal="left" vertical="center"/>
      <protection/>
    </xf>
    <xf numFmtId="0" fontId="26" fillId="0" borderId="22" xfId="85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6" fillId="0" borderId="33" xfId="85" applyFont="1" applyBorder="1" applyAlignment="1" applyProtection="1">
      <alignment horizontal="left" vertical="center"/>
      <protection/>
    </xf>
    <xf numFmtId="0" fontId="26" fillId="0" borderId="34" xfId="85" applyFont="1" applyBorder="1" applyAlignment="1" applyProtection="1">
      <alignment horizontal="left" vertical="center"/>
      <protection/>
    </xf>
    <xf numFmtId="0" fontId="30" fillId="0" borderId="34" xfId="85" applyFont="1" applyBorder="1" applyAlignment="1" applyProtection="1">
      <alignment horizontal="left" vertical="center"/>
      <protection/>
    </xf>
    <xf numFmtId="0" fontId="26" fillId="0" borderId="35" xfId="85" applyFont="1" applyBorder="1" applyAlignment="1" applyProtection="1">
      <alignment horizontal="left" vertical="center"/>
      <protection/>
    </xf>
    <xf numFmtId="0" fontId="26" fillId="0" borderId="36" xfId="85" applyFont="1" applyBorder="1" applyAlignment="1" applyProtection="1">
      <alignment horizontal="left" vertical="center"/>
      <protection/>
    </xf>
    <xf numFmtId="0" fontId="26" fillId="0" borderId="37" xfId="85" applyFont="1" applyBorder="1" applyAlignment="1" applyProtection="1">
      <alignment horizontal="left" vertical="center"/>
      <protection/>
    </xf>
    <xf numFmtId="0" fontId="26" fillId="0" borderId="38" xfId="85" applyFont="1" applyBorder="1" applyAlignment="1" applyProtection="1">
      <alignment horizontal="left" vertical="center"/>
      <protection/>
    </xf>
    <xf numFmtId="0" fontId="26" fillId="0" borderId="39" xfId="85" applyFont="1" applyBorder="1" applyAlignment="1" applyProtection="1">
      <alignment horizontal="left" vertical="center"/>
      <protection/>
    </xf>
    <xf numFmtId="0" fontId="26" fillId="0" borderId="40" xfId="85" applyFont="1" applyBorder="1" applyAlignment="1" applyProtection="1">
      <alignment horizontal="left" vertical="center"/>
      <protection/>
    </xf>
    <xf numFmtId="166" fontId="21" fillId="0" borderId="41" xfId="85" applyNumberFormat="1" applyFont="1" applyBorder="1" applyAlignment="1" applyProtection="1">
      <alignment horizontal="right" vertical="center"/>
      <protection/>
    </xf>
    <xf numFmtId="166" fontId="21" fillId="0" borderId="42" xfId="85" applyNumberFormat="1" applyFont="1" applyBorder="1" applyAlignment="1" applyProtection="1">
      <alignment horizontal="right" vertical="center"/>
      <protection/>
    </xf>
    <xf numFmtId="167" fontId="1" fillId="0" borderId="43" xfId="85" applyNumberFormat="1" applyFont="1" applyBorder="1" applyAlignment="1" applyProtection="1">
      <alignment horizontal="right" vertical="center"/>
      <protection/>
    </xf>
    <xf numFmtId="167" fontId="1" fillId="0" borderId="44" xfId="85" applyNumberFormat="1" applyFont="1" applyBorder="1" applyAlignment="1" applyProtection="1">
      <alignment horizontal="right" vertical="center"/>
      <protection/>
    </xf>
    <xf numFmtId="166" fontId="21" fillId="0" borderId="43" xfId="85" applyNumberFormat="1" applyFont="1" applyBorder="1" applyAlignment="1" applyProtection="1">
      <alignment horizontal="right" vertical="center"/>
      <protection/>
    </xf>
    <xf numFmtId="166" fontId="21" fillId="0" borderId="44" xfId="85" applyNumberFormat="1" applyFont="1" applyBorder="1" applyAlignment="1" applyProtection="1">
      <alignment horizontal="right" vertical="center"/>
      <protection/>
    </xf>
    <xf numFmtId="166" fontId="0" fillId="0" borderId="42" xfId="85" applyNumberFormat="1" applyFont="1" applyBorder="1" applyAlignment="1" applyProtection="1">
      <alignment horizontal="right" vertical="center"/>
      <protection/>
    </xf>
    <xf numFmtId="167" fontId="0" fillId="0" borderId="21" xfId="85" applyNumberFormat="1" applyFont="1" applyBorder="1" applyAlignment="1" applyProtection="1">
      <alignment horizontal="right" vertical="center"/>
      <protection/>
    </xf>
    <xf numFmtId="167" fontId="1" fillId="0" borderId="45" xfId="85" applyNumberFormat="1" applyFont="1" applyBorder="1" applyAlignment="1" applyProtection="1">
      <alignment horizontal="right" vertical="center"/>
      <protection/>
    </xf>
    <xf numFmtId="0" fontId="30" fillId="0" borderId="34" xfId="85" applyFont="1" applyBorder="1" applyAlignment="1" applyProtection="1">
      <alignment horizontal="left" vertical="center" wrapText="1"/>
      <protection/>
    </xf>
    <xf numFmtId="0" fontId="31" fillId="0" borderId="36" xfId="85" applyFont="1" applyBorder="1" applyAlignment="1" applyProtection="1">
      <alignment horizontal="left" vertical="center"/>
      <protection/>
    </xf>
    <xf numFmtId="0" fontId="31" fillId="0" borderId="38" xfId="85" applyFont="1" applyBorder="1" applyAlignment="1" applyProtection="1">
      <alignment horizontal="left" vertical="center"/>
      <protection/>
    </xf>
    <xf numFmtId="0" fontId="30" fillId="0" borderId="39" xfId="85" applyFont="1" applyBorder="1" applyAlignment="1" applyProtection="1">
      <alignment horizontal="left" vertical="center"/>
      <protection/>
    </xf>
    <xf numFmtId="0" fontId="30" fillId="0" borderId="37" xfId="85" applyFont="1" applyBorder="1" applyAlignment="1" applyProtection="1">
      <alignment horizontal="left" vertical="center"/>
      <protection/>
    </xf>
    <xf numFmtId="0" fontId="30" fillId="0" borderId="46" xfId="85" applyFont="1" applyBorder="1" applyAlignment="1" applyProtection="1">
      <alignment horizontal="left" vertical="center"/>
      <protection/>
    </xf>
    <xf numFmtId="0" fontId="31" fillId="0" borderId="47" xfId="85" applyFont="1" applyBorder="1" applyAlignment="1" applyProtection="1">
      <alignment horizontal="left" vertical="center"/>
      <protection/>
    </xf>
    <xf numFmtId="0" fontId="30" fillId="0" borderId="38" xfId="85" applyFont="1" applyBorder="1" applyAlignment="1" applyProtection="1">
      <alignment horizontal="left" vertical="center"/>
      <protection/>
    </xf>
    <xf numFmtId="0" fontId="30" fillId="0" borderId="0" xfId="85" applyFont="1" applyBorder="1" applyAlignment="1" applyProtection="1">
      <alignment horizontal="left" vertical="center"/>
      <protection/>
    </xf>
    <xf numFmtId="0" fontId="30" fillId="0" borderId="40" xfId="85" applyFont="1" applyBorder="1" applyAlignment="1" applyProtection="1">
      <alignment horizontal="left" vertical="center"/>
      <protection/>
    </xf>
    <xf numFmtId="0" fontId="26" fillId="0" borderId="48" xfId="85" applyFont="1" applyBorder="1" applyAlignment="1" applyProtection="1">
      <alignment horizontal="center" vertical="center"/>
      <protection/>
    </xf>
    <xf numFmtId="0" fontId="24" fillId="0" borderId="49" xfId="85" applyFont="1" applyBorder="1" applyAlignment="1" applyProtection="1">
      <alignment horizontal="left" vertical="center"/>
      <protection/>
    </xf>
    <xf numFmtId="0" fontId="26" fillId="0" borderId="50" xfId="85" applyFont="1" applyBorder="1" applyAlignment="1" applyProtection="1">
      <alignment horizontal="left" vertical="center"/>
      <protection/>
    </xf>
    <xf numFmtId="0" fontId="26" fillId="0" borderId="51" xfId="85" applyFont="1" applyBorder="1" applyAlignment="1" applyProtection="1">
      <alignment horizontal="left" vertical="center"/>
      <protection/>
    </xf>
    <xf numFmtId="167" fontId="2" fillId="0" borderId="52" xfId="85" applyNumberFormat="1" applyFont="1" applyBorder="1" applyAlignment="1" applyProtection="1">
      <alignment horizontal="right" vertical="center"/>
      <protection/>
    </xf>
    <xf numFmtId="0" fontId="26" fillId="0" borderId="53" xfId="85" applyFont="1" applyBorder="1" applyAlignment="1" applyProtection="1">
      <alignment horizontal="left" vertical="center"/>
      <protection/>
    </xf>
    <xf numFmtId="0" fontId="26" fillId="0" borderId="54" xfId="85" applyFont="1" applyBorder="1" applyAlignment="1" applyProtection="1">
      <alignment horizontal="center" vertical="center"/>
      <protection/>
    </xf>
    <xf numFmtId="0" fontId="26" fillId="0" borderId="52" xfId="85" applyFont="1" applyBorder="1" applyAlignment="1" applyProtection="1">
      <alignment horizontal="left" vertical="center"/>
      <protection/>
    </xf>
    <xf numFmtId="0" fontId="26" fillId="0" borderId="55" xfId="85" applyFont="1" applyBorder="1" applyAlignment="1" applyProtection="1">
      <alignment horizontal="left" vertical="center"/>
      <protection/>
    </xf>
    <xf numFmtId="167" fontId="32" fillId="0" borderId="52" xfId="85" applyNumberFormat="1" applyFont="1" applyBorder="1" applyAlignment="1" applyProtection="1">
      <alignment horizontal="right" vertical="center"/>
      <protection/>
    </xf>
    <xf numFmtId="166" fontId="21" fillId="0" borderId="56" xfId="85" applyNumberFormat="1" applyFont="1" applyBorder="1" applyAlignment="1" applyProtection="1">
      <alignment horizontal="right" vertical="center"/>
      <protection/>
    </xf>
    <xf numFmtId="0" fontId="1" fillId="0" borderId="52" xfId="85" applyFont="1" applyBorder="1" applyAlignment="1" applyProtection="1">
      <alignment horizontal="left" vertical="center"/>
      <protection/>
    </xf>
    <xf numFmtId="0" fontId="26" fillId="0" borderId="56" xfId="85" applyFont="1" applyBorder="1" applyAlignment="1" applyProtection="1">
      <alignment horizontal="left" vertical="center"/>
      <protection/>
    </xf>
    <xf numFmtId="168" fontId="1" fillId="0" borderId="51" xfId="85" applyNumberFormat="1" applyFont="1" applyBorder="1" applyAlignment="1" applyProtection="1">
      <alignment horizontal="right" vertical="center"/>
      <protection/>
    </xf>
    <xf numFmtId="169" fontId="2" fillId="0" borderId="57" xfId="85" applyNumberFormat="1" applyFont="1" applyBorder="1" applyAlignment="1" applyProtection="1">
      <alignment horizontal="right" vertical="center"/>
      <protection/>
    </xf>
    <xf numFmtId="0" fontId="26" fillId="0" borderId="58" xfId="85" applyFont="1" applyBorder="1" applyAlignment="1" applyProtection="1">
      <alignment horizontal="left" vertical="center"/>
      <protection/>
    </xf>
    <xf numFmtId="0" fontId="26" fillId="0" borderId="59" xfId="85" applyFont="1" applyBorder="1" applyAlignment="1" applyProtection="1">
      <alignment horizontal="left" vertical="center"/>
      <protection/>
    </xf>
    <xf numFmtId="169" fontId="2" fillId="0" borderId="52" xfId="85" applyNumberFormat="1" applyFont="1" applyBorder="1" applyAlignment="1" applyProtection="1">
      <alignment horizontal="right" vertical="center"/>
      <protection/>
    </xf>
    <xf numFmtId="167" fontId="0" fillId="0" borderId="57" xfId="85" applyNumberFormat="1" applyFont="1" applyBorder="1" applyAlignment="1" applyProtection="1">
      <alignment horizontal="right" vertical="center"/>
      <protection/>
    </xf>
    <xf numFmtId="0" fontId="26" fillId="0" borderId="60" xfId="85" applyFont="1" applyBorder="1" applyAlignment="1" applyProtection="1">
      <alignment horizontal="center" vertical="center"/>
      <protection/>
    </xf>
    <xf numFmtId="0" fontId="24" fillId="0" borderId="52" xfId="85" applyFont="1" applyBorder="1" applyAlignment="1" applyProtection="1">
      <alignment horizontal="left" vertical="center"/>
      <protection/>
    </xf>
    <xf numFmtId="169" fontId="2" fillId="0" borderId="61" xfId="85" applyNumberFormat="1" applyFont="1" applyBorder="1" applyAlignment="1" applyProtection="1">
      <alignment horizontal="right" vertical="center"/>
      <protection/>
    </xf>
    <xf numFmtId="0" fontId="26" fillId="0" borderId="62" xfId="85" applyFont="1" applyBorder="1" applyAlignment="1" applyProtection="1">
      <alignment horizontal="left" vertical="center"/>
      <protection/>
    </xf>
    <xf numFmtId="167" fontId="32" fillId="0" borderId="61" xfId="85" applyNumberFormat="1" applyFont="1" applyBorder="1" applyAlignment="1" applyProtection="1">
      <alignment horizontal="right" vertical="center"/>
      <protection/>
    </xf>
    <xf numFmtId="166" fontId="21" fillId="0" borderId="62" xfId="85" applyNumberFormat="1" applyFont="1" applyBorder="1" applyAlignment="1" applyProtection="1">
      <alignment horizontal="right" vertical="center"/>
      <protection/>
    </xf>
    <xf numFmtId="169" fontId="2" fillId="0" borderId="63" xfId="85" applyNumberFormat="1" applyFont="1" applyBorder="1" applyAlignment="1" applyProtection="1">
      <alignment horizontal="right" vertical="center"/>
      <protection/>
    </xf>
    <xf numFmtId="0" fontId="26" fillId="0" borderId="64" xfId="85" applyFont="1" applyBorder="1" applyAlignment="1" applyProtection="1">
      <alignment horizontal="center" vertical="center"/>
      <protection/>
    </xf>
    <xf numFmtId="0" fontId="26" fillId="0" borderId="44" xfId="85" applyFont="1" applyBorder="1" applyAlignment="1" applyProtection="1">
      <alignment horizontal="left" vertical="center"/>
      <protection/>
    </xf>
    <xf numFmtId="0" fontId="26" fillId="0" borderId="42" xfId="85" applyFont="1" applyBorder="1" applyAlignment="1" applyProtection="1">
      <alignment horizontal="left" vertical="center"/>
      <protection/>
    </xf>
    <xf numFmtId="0" fontId="26" fillId="0" borderId="43" xfId="85" applyFont="1" applyBorder="1" applyAlignment="1" applyProtection="1">
      <alignment horizontal="left" vertical="center"/>
      <protection/>
    </xf>
    <xf numFmtId="167" fontId="2" fillId="0" borderId="65" xfId="85" applyNumberFormat="1" applyFont="1" applyBorder="1" applyAlignment="1" applyProtection="1">
      <alignment horizontal="right" vertical="center"/>
      <protection/>
    </xf>
    <xf numFmtId="0" fontId="26" fillId="0" borderId="66" xfId="85" applyFont="1" applyBorder="1" applyAlignment="1" applyProtection="1">
      <alignment horizontal="left" vertical="center"/>
      <protection/>
    </xf>
    <xf numFmtId="0" fontId="26" fillId="0" borderId="67" xfId="85" applyFont="1" applyBorder="1" applyAlignment="1" applyProtection="1">
      <alignment horizontal="center" vertical="center"/>
      <protection/>
    </xf>
    <xf numFmtId="169" fontId="2" fillId="0" borderId="34" xfId="85" applyNumberFormat="1" applyFont="1" applyBorder="1" applyAlignment="1" applyProtection="1">
      <alignment horizontal="right" vertical="center"/>
      <protection/>
    </xf>
    <xf numFmtId="166" fontId="0" fillId="0" borderId="21" xfId="85" applyNumberFormat="1" applyFont="1" applyBorder="1" applyAlignment="1" applyProtection="1">
      <alignment horizontal="right" vertical="center"/>
      <protection/>
    </xf>
    <xf numFmtId="167" fontId="0" fillId="0" borderId="68" xfId="85" applyNumberFormat="1" applyFont="1" applyBorder="1" applyAlignment="1" applyProtection="1">
      <alignment horizontal="right" vertical="center"/>
      <protection/>
    </xf>
    <xf numFmtId="0" fontId="25" fillId="0" borderId="23" xfId="85" applyFont="1" applyBorder="1" applyAlignment="1" applyProtection="1">
      <alignment horizontal="left" vertical="top"/>
      <protection/>
    </xf>
    <xf numFmtId="0" fontId="32" fillId="0" borderId="24" xfId="85" applyFont="1" applyBorder="1" applyAlignment="1" applyProtection="1">
      <alignment horizontal="left" vertical="center"/>
      <protection/>
    </xf>
    <xf numFmtId="0" fontId="26" fillId="0" borderId="69" xfId="85" applyFont="1" applyBorder="1" applyAlignment="1" applyProtection="1">
      <alignment horizontal="left" vertical="center"/>
      <protection/>
    </xf>
    <xf numFmtId="0" fontId="26" fillId="0" borderId="70" xfId="85" applyFont="1" applyBorder="1" applyAlignment="1" applyProtection="1">
      <alignment horizontal="left" vertical="center"/>
      <protection/>
    </xf>
    <xf numFmtId="0" fontId="26" fillId="0" borderId="71" xfId="85" applyFont="1" applyBorder="1" applyAlignment="1" applyProtection="1">
      <alignment horizontal="left" vertical="center"/>
      <protection/>
    </xf>
    <xf numFmtId="0" fontId="26" fillId="0" borderId="72" xfId="85" applyFont="1" applyBorder="1" applyAlignment="1" applyProtection="1">
      <alignment horizontal="left" vertical="center"/>
      <protection/>
    </xf>
    <xf numFmtId="0" fontId="26" fillId="0" borderId="73" xfId="85" applyFont="1" applyBorder="1" applyAlignment="1" applyProtection="1">
      <alignment horizontal="left"/>
      <protection/>
    </xf>
    <xf numFmtId="0" fontId="26" fillId="0" borderId="74" xfId="85" applyFont="1" applyBorder="1" applyAlignment="1" applyProtection="1">
      <alignment horizontal="left" vertical="center"/>
      <protection/>
    </xf>
    <xf numFmtId="0" fontId="26" fillId="0" borderId="58" xfId="85" applyFont="1" applyBorder="1" applyAlignment="1" applyProtection="1">
      <alignment horizontal="left"/>
      <protection/>
    </xf>
    <xf numFmtId="2" fontId="1" fillId="0" borderId="56" xfId="85" applyNumberFormat="1" applyFont="1" applyBorder="1" applyAlignment="1" applyProtection="1">
      <alignment horizontal="right" vertical="center"/>
      <protection/>
    </xf>
    <xf numFmtId="169" fontId="2" fillId="0" borderId="75" xfId="85" applyNumberFormat="1" applyFont="1" applyBorder="1" applyAlignment="1" applyProtection="1">
      <alignment horizontal="right" vertical="center"/>
      <protection/>
    </xf>
    <xf numFmtId="0" fontId="25" fillId="0" borderId="76" xfId="85" applyFont="1" applyBorder="1" applyAlignment="1" applyProtection="1">
      <alignment horizontal="left" vertical="top"/>
      <protection/>
    </xf>
    <xf numFmtId="0" fontId="32" fillId="0" borderId="77" xfId="85" applyFont="1" applyBorder="1" applyAlignment="1" applyProtection="1">
      <alignment horizontal="left" vertical="center"/>
      <protection/>
    </xf>
    <xf numFmtId="0" fontId="26" fillId="0" borderId="77" xfId="85" applyFont="1" applyBorder="1" applyAlignment="1" applyProtection="1">
      <alignment horizontal="left" vertical="center"/>
      <protection/>
    </xf>
    <xf numFmtId="0" fontId="26" fillId="0" borderId="49" xfId="85" applyFont="1" applyBorder="1" applyAlignment="1" applyProtection="1">
      <alignment horizontal="left" vertical="center"/>
      <protection/>
    </xf>
    <xf numFmtId="0" fontId="1" fillId="0" borderId="56" xfId="85" applyFont="1" applyBorder="1" applyAlignment="1" applyProtection="1">
      <alignment horizontal="left" vertical="center"/>
      <protection/>
    </xf>
    <xf numFmtId="0" fontId="30" fillId="0" borderId="44" xfId="85" applyFont="1" applyBorder="1" applyAlignment="1" applyProtection="1">
      <alignment horizontal="left" vertical="center"/>
      <protection/>
    </xf>
    <xf numFmtId="169" fontId="27" fillId="0" borderId="78" xfId="85" applyNumberFormat="1" applyFont="1" applyBorder="1" applyAlignment="1" applyProtection="1">
      <alignment horizontal="right" vertical="center"/>
      <protection/>
    </xf>
    <xf numFmtId="0" fontId="25" fillId="0" borderId="39" xfId="85" applyFont="1" applyBorder="1" applyAlignment="1" applyProtection="1">
      <alignment horizontal="left" vertical="center"/>
      <protection/>
    </xf>
    <xf numFmtId="0" fontId="32" fillId="0" borderId="37" xfId="85" applyFont="1" applyBorder="1" applyAlignment="1" applyProtection="1">
      <alignment horizontal="left" vertical="center"/>
      <protection/>
    </xf>
    <xf numFmtId="0" fontId="21" fillId="0" borderId="40" xfId="85" applyFont="1" applyBorder="1" applyAlignment="1" applyProtection="1">
      <alignment horizontal="left" vertical="center"/>
      <protection/>
    </xf>
    <xf numFmtId="0" fontId="30" fillId="0" borderId="52" xfId="85" applyFont="1" applyBorder="1" applyAlignment="1" applyProtection="1">
      <alignment horizontal="left" vertical="center"/>
      <protection/>
    </xf>
    <xf numFmtId="169" fontId="27" fillId="0" borderId="57" xfId="85" applyNumberFormat="1" applyFont="1" applyBorder="1" applyAlignment="1" applyProtection="1">
      <alignment horizontal="right" vertical="center"/>
      <protection/>
    </xf>
    <xf numFmtId="0" fontId="26" fillId="0" borderId="31" xfId="85" applyFont="1" applyBorder="1" applyAlignment="1" applyProtection="1">
      <alignment horizontal="left"/>
      <protection/>
    </xf>
    <xf numFmtId="0" fontId="26" fillId="0" borderId="79" xfId="85" applyFont="1" applyBorder="1" applyAlignment="1" applyProtection="1">
      <alignment horizontal="left" vertical="center"/>
      <protection/>
    </xf>
    <xf numFmtId="0" fontId="26" fillId="0" borderId="80" xfId="85" applyFont="1" applyBorder="1" applyAlignment="1" applyProtection="1">
      <alignment horizontal="left" vertical="center"/>
      <protection/>
    </xf>
    <xf numFmtId="0" fontId="26" fillId="0" borderId="81" xfId="85" applyFont="1" applyBorder="1" applyAlignment="1" applyProtection="1">
      <alignment horizontal="left"/>
      <protection/>
    </xf>
    <xf numFmtId="0" fontId="26" fillId="0" borderId="82" xfId="85" applyFont="1" applyBorder="1" applyAlignment="1" applyProtection="1">
      <alignment horizontal="center" vertical="center"/>
      <protection/>
    </xf>
    <xf numFmtId="0" fontId="26" fillId="0" borderId="83" xfId="85" applyFont="1" applyBorder="1" applyAlignment="1" applyProtection="1">
      <alignment horizontal="left" vertical="center"/>
      <protection/>
    </xf>
    <xf numFmtId="0" fontId="26" fillId="0" borderId="84" xfId="85" applyFont="1" applyBorder="1" applyAlignment="1" applyProtection="1">
      <alignment horizontal="left" vertical="center"/>
      <protection/>
    </xf>
    <xf numFmtId="0" fontId="26" fillId="0" borderId="85" xfId="85" applyFont="1" applyBorder="1" applyAlignment="1" applyProtection="1">
      <alignment horizontal="left" vertical="center"/>
      <protection/>
    </xf>
    <xf numFmtId="167" fontId="0" fillId="0" borderId="86" xfId="85" applyNumberFormat="1" applyFont="1" applyBorder="1" applyAlignment="1" applyProtection="1">
      <alignment horizontal="right" vertical="center"/>
      <protection/>
    </xf>
    <xf numFmtId="0" fontId="63" fillId="0" borderId="0" xfId="81" applyFont="1" applyFill="1" applyAlignment="1" applyProtection="1">
      <alignment horizontal="left" vertical="center"/>
      <protection/>
    </xf>
    <xf numFmtId="0" fontId="64" fillId="0" borderId="0" xfId="81" applyFont="1" applyFill="1" applyAlignment="1" applyProtection="1">
      <alignment horizontal="left" vertical="center"/>
      <protection/>
    </xf>
    <xf numFmtId="0" fontId="65" fillId="0" borderId="0" xfId="85" applyFont="1" applyFill="1" applyAlignment="1" applyProtection="1">
      <alignment horizontal="left" vertical="top"/>
      <protection/>
    </xf>
    <xf numFmtId="0" fontId="64" fillId="0" borderId="0" xfId="0" applyFont="1" applyFill="1" applyAlignment="1" applyProtection="1">
      <alignment/>
      <protection/>
    </xf>
    <xf numFmtId="0" fontId="1" fillId="0" borderId="0" xfId="81" applyFont="1" applyFill="1" applyAlignment="1" applyProtection="1">
      <alignment horizontal="left" vertical="center"/>
      <protection/>
    </xf>
    <xf numFmtId="0" fontId="22" fillId="0" borderId="0" xfId="81" applyFont="1" applyFill="1" applyAlignment="1" applyProtection="1">
      <alignment horizontal="left" vertical="center"/>
      <protection/>
    </xf>
    <xf numFmtId="0" fontId="13" fillId="0" borderId="0" xfId="85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81" applyFont="1" applyFill="1" applyAlignment="1" applyProtection="1">
      <alignment horizontal="left" vertical="center"/>
      <protection/>
    </xf>
    <xf numFmtId="0" fontId="1" fillId="0" borderId="0" xfId="81" applyFont="1" applyFill="1" applyAlignment="1" applyProtection="1">
      <alignment horizontal="center" vertical="center"/>
      <protection/>
    </xf>
    <xf numFmtId="0" fontId="1" fillId="32" borderId="87" xfId="81" applyFont="1" applyFill="1" applyBorder="1" applyAlignment="1" applyProtection="1">
      <alignment horizontal="center" vertical="center" wrapText="1"/>
      <protection/>
    </xf>
    <xf numFmtId="0" fontId="1" fillId="32" borderId="88" xfId="81" applyFont="1" applyFill="1" applyBorder="1" applyAlignment="1" applyProtection="1">
      <alignment horizontal="center" vertical="center" wrapText="1"/>
      <protection/>
    </xf>
    <xf numFmtId="0" fontId="1" fillId="32" borderId="89" xfId="81" applyFont="1" applyFill="1" applyBorder="1" applyAlignment="1" applyProtection="1">
      <alignment horizontal="center" vertical="center" wrapText="1"/>
      <protection/>
    </xf>
    <xf numFmtId="171" fontId="1" fillId="32" borderId="90" xfId="81" applyNumberFormat="1" applyFont="1" applyFill="1" applyBorder="1" applyAlignment="1" applyProtection="1">
      <alignment horizontal="center" vertical="center"/>
      <protection/>
    </xf>
    <xf numFmtId="171" fontId="1" fillId="32" borderId="91" xfId="81" applyNumberFormat="1" applyFont="1" applyFill="1" applyBorder="1" applyAlignment="1" applyProtection="1">
      <alignment horizontal="center" vertical="center"/>
      <protection/>
    </xf>
    <xf numFmtId="171" fontId="1" fillId="32" borderId="92" xfId="81" applyNumberFormat="1" applyFont="1" applyFill="1" applyBorder="1" applyAlignment="1" applyProtection="1">
      <alignment horizontal="center" vertical="center"/>
      <protection/>
    </xf>
    <xf numFmtId="0" fontId="21" fillId="0" borderId="0" xfId="81" applyFont="1" applyFill="1" applyBorder="1" applyAlignment="1" applyProtection="1">
      <alignment horizontal="left"/>
      <protection/>
    </xf>
    <xf numFmtId="0" fontId="13" fillId="0" borderId="0" xfId="85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23" fillId="0" borderId="0" xfId="81" applyFont="1" applyFill="1" applyAlignment="1" applyProtection="1">
      <alignment horizontal="center" vertical="center"/>
      <protection/>
    </xf>
    <xf numFmtId="0" fontId="23" fillId="0" borderId="0" xfId="81" applyFont="1" applyFill="1" applyAlignment="1" applyProtection="1">
      <alignment horizontal="left" vertical="center"/>
      <protection/>
    </xf>
    <xf numFmtId="43" fontId="23" fillId="0" borderId="0" xfId="81" applyNumberFormat="1" applyFont="1" applyFill="1" applyBorder="1" applyAlignment="1" applyProtection="1">
      <alignment horizontal="right" vertical="center"/>
      <protection/>
    </xf>
    <xf numFmtId="0" fontId="24" fillId="0" borderId="0" xfId="81" applyFont="1" applyFill="1" applyAlignment="1" applyProtection="1">
      <alignment horizontal="center" vertical="center"/>
      <protection/>
    </xf>
    <xf numFmtId="0" fontId="24" fillId="0" borderId="0" xfId="81" applyFont="1" applyFill="1" applyAlignment="1" applyProtection="1">
      <alignment horizontal="left" vertical="center"/>
      <protection/>
    </xf>
    <xf numFmtId="43" fontId="24" fillId="0" borderId="9" xfId="81" applyNumberFormat="1" applyFont="1" applyFill="1" applyBorder="1" applyAlignment="1" applyProtection="1">
      <alignment horizontal="right" vertical="center"/>
      <protection/>
    </xf>
    <xf numFmtId="43" fontId="26" fillId="0" borderId="0" xfId="81" applyNumberFormat="1" applyFont="1" applyFill="1" applyBorder="1" applyAlignment="1" applyProtection="1">
      <alignment horizontal="right" vertical="center"/>
      <protection/>
    </xf>
    <xf numFmtId="43" fontId="24" fillId="0" borderId="93" xfId="81" applyNumberFormat="1" applyFont="1" applyFill="1" applyBorder="1" applyAlignment="1" applyProtection="1">
      <alignment horizontal="right" vertical="center"/>
      <protection/>
    </xf>
    <xf numFmtId="43" fontId="13" fillId="0" borderId="0" xfId="85" applyNumberFormat="1" applyAlignment="1" applyProtection="1">
      <alignment horizontal="left" vertical="top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69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 wrapText="1"/>
      <protection/>
    </xf>
    <xf numFmtId="0" fontId="1" fillId="0" borderId="96" xfId="0" applyFont="1" applyFill="1" applyBorder="1" applyAlignment="1" applyProtection="1">
      <alignment horizontal="center" vertical="center" wrapText="1"/>
      <protection/>
    </xf>
    <xf numFmtId="0" fontId="1" fillId="0" borderId="9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 wrapText="1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" fontId="35" fillId="0" borderId="0" xfId="0" applyNumberFormat="1" applyFont="1" applyAlignment="1" applyProtection="1">
      <alignment horizontal="center" vertical="center"/>
      <protection/>
    </xf>
    <xf numFmtId="1" fontId="27" fillId="0" borderId="0" xfId="0" applyNumberFormat="1" applyFont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" fontId="1" fillId="0" borderId="9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43" fontId="27" fillId="0" borderId="93" xfId="0" applyNumberFormat="1" applyFont="1" applyBorder="1" applyAlignment="1" applyProtection="1">
      <alignment vertical="center"/>
      <protection/>
    </xf>
    <xf numFmtId="43" fontId="2" fillId="0" borderId="100" xfId="0" applyNumberFormat="1" applyFont="1" applyBorder="1" applyAlignment="1" applyProtection="1">
      <alignment vertical="center"/>
      <protection/>
    </xf>
    <xf numFmtId="43" fontId="27" fillId="0" borderId="0" xfId="0" applyNumberFormat="1" applyFont="1" applyBorder="1" applyAlignment="1" applyProtection="1">
      <alignment vertical="center"/>
      <protection/>
    </xf>
    <xf numFmtId="1" fontId="49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37" fillId="0" borderId="0" xfId="86" applyAlignment="1" applyProtection="1">
      <alignment vertical="top"/>
      <protection/>
    </xf>
    <xf numFmtId="0" fontId="37" fillId="0" borderId="0" xfId="86" applyBorder="1" applyAlignment="1" applyProtection="1">
      <alignment vertical="top"/>
      <protection/>
    </xf>
    <xf numFmtId="0" fontId="37" fillId="0" borderId="0" xfId="86" applyFont="1" applyBorder="1" applyAlignment="1" applyProtection="1">
      <alignment vertical="center" wrapText="1"/>
      <protection/>
    </xf>
    <xf numFmtId="0" fontId="37" fillId="0" borderId="0" xfId="86" applyBorder="1" applyAlignment="1" applyProtection="1">
      <alignment horizontal="center" vertical="center"/>
      <protection/>
    </xf>
    <xf numFmtId="0" fontId="37" fillId="0" borderId="0" xfId="86" applyFont="1" applyBorder="1" applyAlignment="1" applyProtection="1">
      <alignment horizontal="center" vertical="center" wrapText="1"/>
      <protection/>
    </xf>
    <xf numFmtId="0" fontId="37" fillId="0" borderId="0" xfId="86" applyAlignment="1" applyProtection="1">
      <alignment horizontal="center" vertical="center"/>
      <protection/>
    </xf>
    <xf numFmtId="0" fontId="41" fillId="0" borderId="0" xfId="86" applyFont="1" applyBorder="1" applyAlignment="1" applyProtection="1">
      <alignment horizontal="left" vertical="center" wrapText="1"/>
      <protection/>
    </xf>
    <xf numFmtId="0" fontId="42" fillId="0" borderId="0" xfId="86" applyFont="1" applyBorder="1" applyAlignment="1" applyProtection="1">
      <alignment vertical="center" wrapText="1"/>
      <protection/>
    </xf>
    <xf numFmtId="0" fontId="43" fillId="0" borderId="0" xfId="86" applyFont="1" applyBorder="1" applyAlignment="1" applyProtection="1">
      <alignment horizontal="left" vertical="center" wrapText="1"/>
      <protection/>
    </xf>
    <xf numFmtId="0" fontId="43" fillId="0" borderId="0" xfId="86" applyFont="1" applyBorder="1" applyAlignment="1" applyProtection="1">
      <alignment vertical="center" wrapText="1"/>
      <protection/>
    </xf>
    <xf numFmtId="0" fontId="42" fillId="0" borderId="0" xfId="86" applyFont="1" applyBorder="1" applyAlignment="1" applyProtection="1">
      <alignment vertical="center"/>
      <protection/>
    </xf>
    <xf numFmtId="0" fontId="43" fillId="0" borderId="0" xfId="86" applyFont="1" applyBorder="1" applyAlignment="1" applyProtection="1">
      <alignment vertical="center"/>
      <protection/>
    </xf>
    <xf numFmtId="0" fontId="43" fillId="0" borderId="0" xfId="86" applyFont="1" applyBorder="1" applyAlignment="1" applyProtection="1">
      <alignment horizontal="left" vertical="center"/>
      <protection/>
    </xf>
    <xf numFmtId="0" fontId="37" fillId="0" borderId="0" xfId="86" applyFont="1" applyBorder="1" applyAlignment="1" applyProtection="1">
      <alignment vertical="center"/>
      <protection/>
    </xf>
    <xf numFmtId="0" fontId="45" fillId="0" borderId="0" xfId="86" applyFont="1" applyBorder="1" applyAlignment="1" applyProtection="1">
      <alignment vertical="center"/>
      <protection/>
    </xf>
    <xf numFmtId="0" fontId="45" fillId="0" borderId="0" xfId="86" applyFont="1" applyBorder="1" applyAlignment="1" applyProtection="1">
      <alignment vertical="center" wrapText="1"/>
      <protection/>
    </xf>
    <xf numFmtId="0" fontId="45" fillId="0" borderId="0" xfId="86" applyFont="1" applyAlignment="1" applyProtection="1">
      <alignment vertical="center"/>
      <protection/>
    </xf>
    <xf numFmtId="0" fontId="44" fillId="0" borderId="0" xfId="86" applyFont="1" applyBorder="1" applyAlignment="1" applyProtection="1">
      <alignment horizontal="left" vertical="center" wrapText="1"/>
      <protection/>
    </xf>
    <xf numFmtId="0" fontId="37" fillId="0" borderId="0" xfId="86" applyBorder="1" applyAlignment="1" applyProtection="1">
      <alignment horizontal="center" vertical="top"/>
      <protection/>
    </xf>
    <xf numFmtId="0" fontId="37" fillId="0" borderId="0" xfId="86" applyFont="1" applyBorder="1" applyAlignment="1" applyProtection="1">
      <alignment horizontal="center" vertical="center"/>
      <protection/>
    </xf>
    <xf numFmtId="0" fontId="43" fillId="0" borderId="0" xfId="86" applyFont="1" applyBorder="1" applyAlignment="1" applyProtection="1">
      <alignment horizontal="center" vertical="center"/>
      <protection/>
    </xf>
    <xf numFmtId="0" fontId="37" fillId="0" borderId="0" xfId="86" applyAlignment="1" applyProtection="1">
      <alignment horizontal="center" vertical="top"/>
      <protection/>
    </xf>
    <xf numFmtId="0" fontId="37" fillId="0" borderId="0" xfId="86" applyFont="1" applyBorder="1" applyAlignment="1" applyProtection="1">
      <alignment vertical="top"/>
      <protection/>
    </xf>
    <xf numFmtId="0" fontId="37" fillId="0" borderId="0" xfId="86" applyFont="1" applyBorder="1" applyAlignment="1" applyProtection="1">
      <alignment vertical="center"/>
      <protection/>
    </xf>
    <xf numFmtId="0" fontId="37" fillId="0" borderId="0" xfId="86" applyFont="1" applyAlignment="1" applyProtection="1">
      <alignment vertical="top"/>
      <protection/>
    </xf>
    <xf numFmtId="0" fontId="47" fillId="0" borderId="0" xfId="86" applyFont="1" applyBorder="1" applyAlignment="1" applyProtection="1">
      <alignment vertical="top"/>
      <protection/>
    </xf>
    <xf numFmtId="0" fontId="47" fillId="0" borderId="0" xfId="86" applyFont="1" applyBorder="1" applyAlignment="1" applyProtection="1">
      <alignment vertical="center" wrapText="1"/>
      <protection/>
    </xf>
    <xf numFmtId="0" fontId="47" fillId="0" borderId="0" xfId="86" applyFont="1" applyAlignment="1" applyProtection="1">
      <alignment vertical="top"/>
      <protection/>
    </xf>
    <xf numFmtId="49" fontId="43" fillId="0" borderId="0" xfId="86" applyNumberFormat="1" applyFont="1" applyBorder="1" applyAlignment="1" applyProtection="1">
      <alignment vertical="center" wrapText="1"/>
      <protection/>
    </xf>
    <xf numFmtId="0" fontId="37" fillId="0" borderId="0" xfId="86" applyFont="1" applyBorder="1" applyAlignment="1" applyProtection="1">
      <alignment vertical="top"/>
      <protection/>
    </xf>
    <xf numFmtId="0" fontId="43" fillId="0" borderId="0" xfId="86" applyFont="1" applyBorder="1" applyAlignment="1" applyProtection="1">
      <alignment vertical="top"/>
      <protection/>
    </xf>
    <xf numFmtId="0" fontId="43" fillId="0" borderId="0" xfId="86" applyFont="1" applyAlignment="1" applyProtection="1">
      <alignment vertical="top"/>
      <protection/>
    </xf>
    <xf numFmtId="0" fontId="71" fillId="0" borderId="0" xfId="81" applyFont="1" applyFill="1" applyAlignment="1" applyProtection="1">
      <alignment horizontal="center" vertical="center"/>
      <protection/>
    </xf>
    <xf numFmtId="0" fontId="71" fillId="0" borderId="0" xfId="81" applyFont="1" applyFill="1" applyAlignment="1" applyProtection="1">
      <alignment horizontal="left" vertical="center"/>
      <protection/>
    </xf>
    <xf numFmtId="43" fontId="71" fillId="0" borderId="93" xfId="81" applyNumberFormat="1" applyFont="1" applyFill="1" applyBorder="1" applyAlignment="1" applyProtection="1">
      <alignment horizontal="right" vertical="center"/>
      <protection/>
    </xf>
    <xf numFmtId="0" fontId="72" fillId="0" borderId="0" xfId="85" applyFont="1" applyAlignment="1" applyProtection="1">
      <alignment horizontal="left" vertical="top"/>
      <protection/>
    </xf>
    <xf numFmtId="0" fontId="73" fillId="0" borderId="0" xfId="0" applyFont="1" applyAlignment="1" applyProtection="1">
      <alignment/>
      <protection/>
    </xf>
    <xf numFmtId="0" fontId="26" fillId="0" borderId="16" xfId="85" applyFont="1" applyBorder="1" applyAlignment="1" applyProtection="1">
      <alignment horizontal="left" vertical="center"/>
      <protection/>
    </xf>
    <xf numFmtId="0" fontId="1" fillId="0" borderId="18" xfId="85" applyFont="1" applyBorder="1" applyAlignment="1" applyProtection="1">
      <alignment horizontal="left" vertical="center"/>
      <protection/>
    </xf>
    <xf numFmtId="1" fontId="27" fillId="0" borderId="0" xfId="0" applyNumberFormat="1" applyFont="1" applyAlignment="1" applyProtection="1">
      <alignment vertical="center" wrapText="1"/>
      <protection/>
    </xf>
    <xf numFmtId="172" fontId="49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Border="1" applyAlignment="1" applyProtection="1">
      <alignment vertical="center"/>
      <protection/>
    </xf>
    <xf numFmtId="1" fontId="27" fillId="0" borderId="0" xfId="0" applyNumberFormat="1" applyFont="1" applyAlignment="1" applyProtection="1">
      <alignment horizontal="center" vertical="center"/>
      <protection/>
    </xf>
    <xf numFmtId="172" fontId="74" fillId="0" borderId="0" xfId="0" applyNumberFormat="1" applyFont="1" applyAlignment="1" applyProtection="1">
      <alignment vertical="center"/>
      <protection/>
    </xf>
    <xf numFmtId="43" fontId="70" fillId="0" borderId="9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" fontId="70" fillId="0" borderId="0" xfId="0" applyNumberFormat="1" applyFont="1" applyAlignment="1" applyProtection="1">
      <alignment vertical="center" wrapText="1"/>
      <protection/>
    </xf>
    <xf numFmtId="0" fontId="48" fillId="0" borderId="0" xfId="81" applyFont="1" applyFill="1" applyAlignment="1" applyProtection="1">
      <alignment horizontal="left" vertical="center"/>
      <protection/>
    </xf>
    <xf numFmtId="43" fontId="2" fillId="0" borderId="9" xfId="0" applyNumberFormat="1" applyFont="1" applyBorder="1" applyAlignment="1" applyProtection="1">
      <alignment vertical="center"/>
      <protection/>
    </xf>
    <xf numFmtId="1" fontId="32" fillId="0" borderId="0" xfId="84" applyNumberFormat="1" applyFont="1" applyFill="1" applyAlignment="1" applyProtection="1">
      <alignment horizontal="center" vertical="center"/>
      <protection/>
    </xf>
    <xf numFmtId="1" fontId="32" fillId="0" borderId="0" xfId="84" applyNumberFormat="1" applyFont="1" applyFill="1" applyAlignment="1" applyProtection="1">
      <alignment vertical="center" wrapText="1"/>
      <protection/>
    </xf>
    <xf numFmtId="1" fontId="26" fillId="0" borderId="9" xfId="84" applyNumberFormat="1" applyFont="1" applyFill="1" applyBorder="1" applyAlignment="1" applyProtection="1">
      <alignment horizontal="center" vertical="center"/>
      <protection/>
    </xf>
    <xf numFmtId="43" fontId="32" fillId="0" borderId="9" xfId="84" applyNumberFormat="1" applyFont="1" applyFill="1" applyBorder="1" applyAlignment="1" applyProtection="1">
      <alignment vertical="center"/>
      <protection/>
    </xf>
    <xf numFmtId="0" fontId="32" fillId="0" borderId="0" xfId="84" applyFont="1" applyFill="1" applyAlignment="1" applyProtection="1">
      <alignment vertical="center"/>
      <protection/>
    </xf>
    <xf numFmtId="175" fontId="32" fillId="0" borderId="9" xfId="84" applyNumberFormat="1" applyFont="1" applyFill="1" applyBorder="1" applyAlignment="1" applyProtection="1">
      <alignment vertical="center"/>
      <protection/>
    </xf>
    <xf numFmtId="43" fontId="1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72" fontId="2" fillId="0" borderId="9" xfId="0" applyNumberFormat="1" applyFont="1" applyFill="1" applyBorder="1" applyAlignment="1" applyProtection="1">
      <alignment vertical="center"/>
      <protection/>
    </xf>
    <xf numFmtId="1" fontId="49" fillId="0" borderId="0" xfId="0" applyNumberFormat="1" applyFont="1" applyAlignment="1" applyProtection="1">
      <alignment vertical="center" wrapText="1"/>
      <protection/>
    </xf>
    <xf numFmtId="43" fontId="49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35" fillId="0" borderId="0" xfId="0" applyNumberFormat="1" applyFont="1" applyFill="1" applyAlignment="1" applyProtection="1">
      <alignment horizontal="center" vertical="center"/>
      <protection/>
    </xf>
    <xf numFmtId="1" fontId="27" fillId="0" borderId="0" xfId="0" applyNumberFormat="1" applyFont="1" applyFill="1" applyAlignment="1" applyProtection="1">
      <alignment vertical="center" wrapText="1"/>
      <protection/>
    </xf>
    <xf numFmtId="172" fontId="2" fillId="0" borderId="0" xfId="0" applyNumberFormat="1" applyFont="1" applyFill="1" applyAlignment="1" applyProtection="1">
      <alignment vertical="center"/>
      <protection/>
    </xf>
    <xf numFmtId="43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3" fontId="27" fillId="0" borderId="93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43" fontId="2" fillId="0" borderId="100" xfId="0" applyNumberFormat="1" applyFont="1" applyFill="1" applyBorder="1" applyAlignment="1" applyProtection="1">
      <alignment vertical="center"/>
      <protection/>
    </xf>
    <xf numFmtId="43" fontId="27" fillId="0" borderId="0" xfId="0" applyNumberFormat="1" applyFont="1" applyFill="1" applyBorder="1" applyAlignment="1" applyProtection="1">
      <alignment vertical="center"/>
      <protection/>
    </xf>
    <xf numFmtId="1" fontId="70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66" fillId="0" borderId="101" xfId="85" applyFont="1" applyBorder="1" applyAlignment="1" applyProtection="1">
      <alignment horizontal="left" vertical="center"/>
      <protection/>
    </xf>
    <xf numFmtId="0" fontId="66" fillId="0" borderId="102" xfId="85" applyFont="1" applyBorder="1" applyAlignment="1" applyProtection="1">
      <alignment horizontal="left" vertical="center"/>
      <protection/>
    </xf>
    <xf numFmtId="49" fontId="76" fillId="0" borderId="103" xfId="85" applyNumberFormat="1" applyFont="1" applyBorder="1" applyAlignment="1" applyProtection="1">
      <alignment horizontal="left" vertical="center"/>
      <protection/>
    </xf>
    <xf numFmtId="0" fontId="77" fillId="0" borderId="0" xfId="85" applyFont="1" applyBorder="1" applyAlignment="1" applyProtection="1">
      <alignment horizontal="left" vertical="center"/>
      <protection/>
    </xf>
    <xf numFmtId="49" fontId="0" fillId="0" borderId="103" xfId="85" applyNumberFormat="1" applyFont="1" applyBorder="1" applyAlignment="1" applyProtection="1">
      <alignment horizontal="left" vertical="center"/>
      <protection/>
    </xf>
    <xf numFmtId="0" fontId="48" fillId="0" borderId="101" xfId="85" applyFont="1" applyBorder="1" applyAlignment="1" applyProtection="1">
      <alignment horizontal="left" vertical="center"/>
      <protection/>
    </xf>
    <xf numFmtId="0" fontId="48" fillId="0" borderId="102" xfId="85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1" fontId="32" fillId="0" borderId="0" xfId="83" applyNumberFormat="1" applyFont="1" applyFill="1" applyAlignment="1">
      <alignment horizontal="center" vertical="center"/>
      <protection/>
    </xf>
    <xf numFmtId="1" fontId="32" fillId="0" borderId="0" xfId="83" applyNumberFormat="1" applyFont="1" applyFill="1" applyAlignment="1">
      <alignment vertical="center" wrapText="1"/>
      <protection/>
    </xf>
    <xf numFmtId="1" fontId="26" fillId="0" borderId="9" xfId="83" applyNumberFormat="1" applyFont="1" applyFill="1" applyBorder="1" applyAlignment="1">
      <alignment horizontal="center" vertical="center"/>
      <protection/>
    </xf>
    <xf numFmtId="175" fontId="32" fillId="0" borderId="9" xfId="83" applyNumberFormat="1" applyFont="1" applyFill="1" applyBorder="1" applyAlignment="1">
      <alignment vertical="center"/>
      <protection/>
    </xf>
    <xf numFmtId="43" fontId="32" fillId="0" borderId="9" xfId="83" applyNumberFormat="1" applyFont="1" applyFill="1" applyBorder="1" applyAlignment="1">
      <alignment vertical="center"/>
      <protection/>
    </xf>
    <xf numFmtId="0" fontId="32" fillId="0" borderId="0" xfId="83" applyFont="1" applyFill="1" applyAlignment="1">
      <alignment vertical="center"/>
      <protection/>
    </xf>
    <xf numFmtId="172" fontId="2" fillId="0" borderId="9" xfId="0" applyNumberFormat="1" applyFont="1" applyBorder="1" applyAlignment="1" applyProtection="1">
      <alignment vertical="center"/>
      <protection/>
    </xf>
    <xf numFmtId="43" fontId="2" fillId="0" borderId="9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 wrapText="1"/>
      <protection/>
    </xf>
    <xf numFmtId="1" fontId="32" fillId="0" borderId="0" xfId="82" applyNumberFormat="1" applyFont="1" applyFill="1" applyAlignment="1" applyProtection="1">
      <alignment horizontal="center" vertical="center"/>
      <protection/>
    </xf>
    <xf numFmtId="1" fontId="32" fillId="0" borderId="0" xfId="82" applyNumberFormat="1" applyFont="1" applyFill="1" applyAlignment="1" applyProtection="1">
      <alignment vertical="center" wrapText="1"/>
      <protection/>
    </xf>
    <xf numFmtId="1" fontId="26" fillId="0" borderId="9" xfId="82" applyNumberFormat="1" applyFont="1" applyFill="1" applyBorder="1" applyAlignment="1" applyProtection="1">
      <alignment horizontal="center" vertical="center"/>
      <protection/>
    </xf>
    <xf numFmtId="175" fontId="32" fillId="0" borderId="9" xfId="82" applyNumberFormat="1" applyFont="1" applyFill="1" applyBorder="1" applyAlignment="1" applyProtection="1">
      <alignment vertical="center"/>
      <protection/>
    </xf>
    <xf numFmtId="0" fontId="32" fillId="0" borderId="0" xfId="82" applyFont="1" applyFill="1" applyAlignment="1" applyProtection="1">
      <alignment vertical="center"/>
      <protection/>
    </xf>
    <xf numFmtId="1" fontId="70" fillId="0" borderId="0" xfId="0" applyNumberFormat="1" applyFont="1" applyFill="1" applyAlignment="1" applyProtection="1">
      <alignment vertical="distributed" wrapText="1"/>
      <protection/>
    </xf>
    <xf numFmtId="1" fontId="32" fillId="0" borderId="0" xfId="83" applyNumberFormat="1" applyFont="1" applyFill="1" applyAlignment="1" applyProtection="1">
      <alignment horizontal="center" vertical="center"/>
      <protection/>
    </xf>
    <xf numFmtId="1" fontId="32" fillId="0" borderId="0" xfId="83" applyNumberFormat="1" applyFont="1" applyFill="1" applyAlignment="1" applyProtection="1">
      <alignment vertical="center" wrapText="1"/>
      <protection/>
    </xf>
    <xf numFmtId="0" fontId="78" fillId="25" borderId="0" xfId="85" applyFont="1" applyFill="1" applyAlignment="1" applyProtection="1">
      <alignment horizontal="left" vertical="top"/>
      <protection/>
    </xf>
    <xf numFmtId="0" fontId="78" fillId="0" borderId="0" xfId="85" applyFont="1" applyAlignment="1" applyProtection="1">
      <alignment horizontal="left" vertical="top"/>
      <protection/>
    </xf>
    <xf numFmtId="0" fontId="69" fillId="0" borderId="0" xfId="0" applyFont="1" applyAlignment="1" applyProtection="1">
      <alignment/>
      <protection/>
    </xf>
    <xf numFmtId="0" fontId="2" fillId="25" borderId="0" xfId="81" applyFont="1" applyFill="1" applyAlignment="1" applyProtection="1">
      <alignment horizontal="left" vertical="center"/>
      <protection/>
    </xf>
    <xf numFmtId="1" fontId="26" fillId="0" borderId="9" xfId="83" applyNumberFormat="1" applyFont="1" applyFill="1" applyBorder="1" applyAlignment="1" applyProtection="1">
      <alignment horizontal="center" vertical="center"/>
      <protection/>
    </xf>
    <xf numFmtId="175" fontId="32" fillId="0" borderId="9" xfId="83" applyNumberFormat="1" applyFont="1" applyFill="1" applyBorder="1" applyAlignment="1" applyProtection="1">
      <alignment vertical="center"/>
      <protection/>
    </xf>
    <xf numFmtId="43" fontId="32" fillId="0" borderId="9" xfId="83" applyNumberFormat="1" applyFont="1" applyFill="1" applyBorder="1" applyAlignment="1" applyProtection="1">
      <alignment vertical="center"/>
      <protection/>
    </xf>
    <xf numFmtId="0" fontId="32" fillId="0" borderId="0" xfId="83" applyFont="1" applyFill="1" applyAlignment="1" applyProtection="1">
      <alignment vertical="center"/>
      <protection/>
    </xf>
    <xf numFmtId="43" fontId="32" fillId="0" borderId="9" xfId="84" applyNumberFormat="1" applyFont="1" applyFill="1" applyBorder="1" applyAlignment="1" applyProtection="1">
      <alignment vertical="center"/>
      <protection locked="0"/>
    </xf>
    <xf numFmtId="43" fontId="2" fillId="0" borderId="0" xfId="0" applyNumberFormat="1" applyFont="1" applyFill="1" applyAlignment="1" applyProtection="1">
      <alignment vertical="center"/>
      <protection locked="0"/>
    </xf>
    <xf numFmtId="43" fontId="32" fillId="0" borderId="9" xfId="83" applyNumberFormat="1" applyFont="1" applyFill="1" applyBorder="1" applyAlignment="1" applyProtection="1">
      <alignment vertical="center"/>
      <protection locked="0"/>
    </xf>
    <xf numFmtId="43" fontId="32" fillId="0" borderId="9" xfId="82" applyNumberFormat="1" applyFont="1" applyFill="1" applyBorder="1" applyAlignment="1" applyProtection="1">
      <alignment vertical="center"/>
      <protection locked="0"/>
    </xf>
    <xf numFmtId="43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1" fillId="0" borderId="9" xfId="85" applyFont="1" applyBorder="1" applyAlignment="1" applyProtection="1">
      <alignment horizontal="left" vertical="center"/>
      <protection locked="0"/>
    </xf>
    <xf numFmtId="0" fontId="26" fillId="0" borderId="9" xfId="85" applyFont="1" applyBorder="1" applyAlignment="1" applyProtection="1">
      <alignment horizontal="left" vertical="center"/>
      <protection locked="0"/>
    </xf>
    <xf numFmtId="43" fontId="1" fillId="0" borderId="31" xfId="85" applyNumberFormat="1" applyFont="1" applyBorder="1" applyAlignment="1" applyProtection="1">
      <alignment horizontal="left" vertical="center"/>
      <protection locked="0"/>
    </xf>
    <xf numFmtId="0" fontId="26" fillId="0" borderId="79" xfId="85" applyFont="1" applyBorder="1" applyAlignment="1" applyProtection="1">
      <alignment horizontal="left" vertical="center"/>
      <protection locked="0"/>
    </xf>
    <xf numFmtId="14" fontId="2" fillId="0" borderId="104" xfId="85" applyNumberFormat="1" applyFont="1" applyBorder="1" applyAlignment="1" applyProtection="1">
      <alignment horizontal="left" vertical="center"/>
      <protection locked="0"/>
    </xf>
    <xf numFmtId="0" fontId="22" fillId="0" borderId="105" xfId="85" applyFont="1" applyBorder="1" applyAlignment="1" applyProtection="1">
      <alignment horizontal="left" vertical="center"/>
      <protection locked="0"/>
    </xf>
    <xf numFmtId="0" fontId="50" fillId="25" borderId="0" xfId="81" applyFont="1" applyFill="1" applyAlignment="1" applyProtection="1">
      <alignment horizontal="left" vertical="center"/>
      <protection/>
    </xf>
    <xf numFmtId="0" fontId="69" fillId="25" borderId="0" xfId="81" applyFont="1" applyFill="1" applyAlignment="1" applyProtection="1">
      <alignment horizontal="left" vertical="center"/>
      <protection/>
    </xf>
    <xf numFmtId="0" fontId="1" fillId="25" borderId="0" xfId="81" applyFont="1" applyFill="1" applyAlignment="1" applyProtection="1">
      <alignment horizontal="left" vertical="center"/>
      <protection/>
    </xf>
    <xf numFmtId="0" fontId="22" fillId="25" borderId="0" xfId="81" applyFont="1" applyFill="1" applyAlignment="1" applyProtection="1">
      <alignment horizontal="left" vertical="center"/>
      <protection/>
    </xf>
    <xf numFmtId="0" fontId="13" fillId="25" borderId="0" xfId="85" applyFill="1" applyAlignment="1" applyProtection="1">
      <alignment horizontal="left" vertical="top"/>
      <protection/>
    </xf>
    <xf numFmtId="0" fontId="1" fillId="25" borderId="0" xfId="81" applyFont="1" applyFill="1" applyAlignment="1" applyProtection="1">
      <alignment horizontal="center" vertical="center"/>
      <protection/>
    </xf>
    <xf numFmtId="0" fontId="75" fillId="0" borderId="9" xfId="81" applyFont="1" applyFill="1" applyBorder="1" applyAlignment="1" applyProtection="1">
      <alignment horizontal="center" vertical="center"/>
      <protection/>
    </xf>
    <xf numFmtId="0" fontId="75" fillId="0" borderId="9" xfId="81" applyFont="1" applyFill="1" applyBorder="1" applyAlignment="1" applyProtection="1">
      <alignment horizontal="center" vertical="center"/>
      <protection/>
    </xf>
    <xf numFmtId="169" fontId="75" fillId="0" borderId="9" xfId="81" applyNumberFormat="1" applyFont="1" applyFill="1" applyBorder="1" applyAlignment="1" applyProtection="1">
      <alignment horizontal="center" vertical="center"/>
      <protection/>
    </xf>
    <xf numFmtId="169" fontId="75" fillId="0" borderId="9" xfId="81" applyNumberFormat="1" applyFont="1" applyFill="1" applyBorder="1" applyAlignment="1" applyProtection="1">
      <alignment horizontal="center" vertical="center" wrapText="1"/>
      <protection/>
    </xf>
    <xf numFmtId="169" fontId="79" fillId="0" borderId="9" xfId="81" applyNumberFormat="1" applyFont="1" applyFill="1" applyBorder="1" applyAlignment="1" applyProtection="1">
      <alignment horizontal="center" vertical="center" wrapText="1"/>
      <protection/>
    </xf>
    <xf numFmtId="169" fontId="80" fillId="0" borderId="9" xfId="81" applyNumberFormat="1" applyFont="1" applyFill="1" applyBorder="1" applyAlignment="1" applyProtection="1">
      <alignment horizontal="center" vertical="center"/>
      <protection/>
    </xf>
    <xf numFmtId="0" fontId="81" fillId="0" borderId="0" xfId="85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32" fillId="0" borderId="9" xfId="81" applyFont="1" applyFill="1" applyBorder="1" applyAlignment="1" applyProtection="1">
      <alignment horizontal="center" vertical="center"/>
      <protection/>
    </xf>
    <xf numFmtId="0" fontId="83" fillId="0" borderId="9" xfId="81" applyFont="1" applyFill="1" applyBorder="1" applyAlignment="1" applyProtection="1">
      <alignment horizontal="left" vertical="center" wrapText="1"/>
      <protection/>
    </xf>
    <xf numFmtId="43" fontId="32" fillId="0" borderId="9" xfId="81" applyNumberFormat="1" applyFont="1" applyFill="1" applyBorder="1" applyAlignment="1" applyProtection="1">
      <alignment horizontal="right" vertical="center"/>
      <protection/>
    </xf>
    <xf numFmtId="0" fontId="82" fillId="0" borderId="0" xfId="85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71" fillId="0" borderId="9" xfId="81" applyFont="1" applyFill="1" applyBorder="1" applyAlignment="1" applyProtection="1">
      <alignment horizontal="center" vertical="center"/>
      <protection/>
    </xf>
    <xf numFmtId="0" fontId="84" fillId="0" borderId="106" xfId="81" applyFont="1" applyFill="1" applyBorder="1" applyAlignment="1" applyProtection="1">
      <alignment horizontal="left" vertical="center"/>
      <protection/>
    </xf>
    <xf numFmtId="0" fontId="86" fillId="0" borderId="0" xfId="85" applyFont="1" applyAlignment="1" applyProtection="1">
      <alignment horizontal="left" vertical="top"/>
      <protection/>
    </xf>
    <xf numFmtId="0" fontId="87" fillId="0" borderId="0" xfId="0" applyFont="1" applyAlignment="1" applyProtection="1">
      <alignment/>
      <protection/>
    </xf>
    <xf numFmtId="0" fontId="83" fillId="0" borderId="0" xfId="85" applyFont="1" applyAlignment="1" applyProtection="1">
      <alignment horizontal="left" vertical="center"/>
      <protection/>
    </xf>
    <xf numFmtId="0" fontId="32" fillId="0" borderId="0" xfId="85" applyFont="1" applyAlignment="1" applyProtection="1">
      <alignment horizontal="left" vertical="center"/>
      <protection/>
    </xf>
    <xf numFmtId="0" fontId="83" fillId="0" borderId="0" xfId="0" applyFont="1" applyAlignment="1" applyProtection="1">
      <alignment vertical="center"/>
      <protection/>
    </xf>
    <xf numFmtId="0" fontId="21" fillId="0" borderId="0" xfId="85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85" applyFont="1" applyAlignment="1" applyProtection="1">
      <alignment horizontal="left" vertical="center"/>
      <protection locked="0"/>
    </xf>
    <xf numFmtId="0" fontId="1" fillId="0" borderId="107" xfId="85" applyFont="1" applyBorder="1" applyAlignment="1" applyProtection="1">
      <alignment horizontal="left" vertical="center"/>
      <protection/>
    </xf>
    <xf numFmtId="169" fontId="1" fillId="0" borderId="0" xfId="85" applyNumberFormat="1" applyFont="1" applyBorder="1" applyAlignment="1" applyProtection="1">
      <alignment horizontal="left" vertical="center"/>
      <protection/>
    </xf>
    <xf numFmtId="0" fontId="1" fillId="0" borderId="0" xfId="85" applyFont="1" applyBorder="1" applyAlignment="1" applyProtection="1">
      <alignment horizontal="left" vertical="center"/>
      <protection/>
    </xf>
    <xf numFmtId="169" fontId="1" fillId="0" borderId="77" xfId="85" applyNumberFormat="1" applyFont="1" applyBorder="1" applyAlignment="1" applyProtection="1">
      <alignment horizontal="left" vertical="center"/>
      <protection/>
    </xf>
    <xf numFmtId="0" fontId="1" fillId="0" borderId="77" xfId="85" applyFont="1" applyBorder="1" applyAlignment="1" applyProtection="1">
      <alignment horizontal="left" vertical="center"/>
      <protection/>
    </xf>
    <xf numFmtId="0" fontId="26" fillId="0" borderId="0" xfId="85" applyFont="1" applyBorder="1" applyAlignment="1" applyProtection="1">
      <alignment horizontal="left" vertical="center"/>
      <protection/>
    </xf>
    <xf numFmtId="0" fontId="43" fillId="0" borderId="0" xfId="86" applyFont="1" applyBorder="1" applyAlignment="1" applyProtection="1">
      <alignment horizontal="left" vertical="center" wrapText="1"/>
      <protection/>
    </xf>
    <xf numFmtId="0" fontId="40" fillId="0" borderId="0" xfId="86" applyFont="1" applyBorder="1" applyAlignment="1" applyProtection="1">
      <alignment horizontal="center" vertical="center" wrapText="1"/>
      <protection/>
    </xf>
    <xf numFmtId="0" fontId="41" fillId="0" borderId="0" xfId="86" applyFont="1" applyBorder="1" applyAlignment="1" applyProtection="1">
      <alignment horizontal="left" wrapText="1"/>
      <protection/>
    </xf>
    <xf numFmtId="0" fontId="46" fillId="0" borderId="0" xfId="86" applyFont="1" applyBorder="1" applyAlignment="1" applyProtection="1">
      <alignment horizontal="left" vertical="center" wrapText="1"/>
      <protection/>
    </xf>
    <xf numFmtId="0" fontId="44" fillId="0" borderId="0" xfId="86" applyFont="1" applyBorder="1" applyAlignment="1" applyProtection="1">
      <alignment horizontal="left" vertical="center" wrapText="1"/>
      <protection/>
    </xf>
    <xf numFmtId="0" fontId="51" fillId="0" borderId="0" xfId="86" applyFont="1" applyBorder="1" applyAlignment="1" applyProtection="1">
      <alignment horizontal="left" vertical="center"/>
      <protection/>
    </xf>
    <xf numFmtId="0" fontId="43" fillId="0" borderId="0" xfId="86" applyFont="1" applyBorder="1" applyAlignment="1" applyProtection="1">
      <alignment horizontal="left" vertical="center"/>
      <protection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" xfId="34"/>
    <cellStyle name="Accent 1" xfId="35"/>
    <cellStyle name="Accent 2" xfId="36"/>
    <cellStyle name="Accent 3" xfId="37"/>
    <cellStyle name="Bad" xfId="38"/>
    <cellStyle name="Celkem" xfId="39"/>
    <cellStyle name="Comma" xfId="40"/>
    <cellStyle name="čárky 2" xfId="41"/>
    <cellStyle name="čárky 3" xfId="42"/>
    <cellStyle name="čárky 4" xfId="43"/>
    <cellStyle name="čárky 5" xfId="44"/>
    <cellStyle name="Comma [0]" xfId="45"/>
    <cellStyle name="DPH (odst. 8)" xfId="46"/>
    <cellStyle name="Error" xfId="47"/>
    <cellStyle name="Excel Built-in Normal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Chybně" xfId="55"/>
    <cellStyle name="Kontrolní buňka" xfId="56"/>
    <cellStyle name="Currency" xfId="57"/>
    <cellStyle name="měny 2" xfId="58"/>
    <cellStyle name="měny 3" xfId="59"/>
    <cellStyle name="měny 4" xfId="60"/>
    <cellStyle name="měny 5" xfId="61"/>
    <cellStyle name="Currency [0]" xfId="62"/>
    <cellStyle name="Nadpis - ceny (odst. 5-7)" xfId="63"/>
    <cellStyle name="Nadpis - popis (odst. 1-4)" xfId="64"/>
    <cellStyle name="Nadpis 1" xfId="65"/>
    <cellStyle name="Nadpis 2" xfId="66"/>
    <cellStyle name="Nadpis 3" xfId="67"/>
    <cellStyle name="Nadpis 4" xfId="68"/>
    <cellStyle name="Název" xfId="69"/>
    <cellStyle name="nenulovy" xfId="70"/>
    <cellStyle name="Neutral" xfId="71"/>
    <cellStyle name="Neutrální" xfId="72"/>
    <cellStyle name="Normal_JCCL_RACK1-01x" xfId="73"/>
    <cellStyle name="normální 12" xfId="74"/>
    <cellStyle name="normální 2" xfId="75"/>
    <cellStyle name="normální 22" xfId="76"/>
    <cellStyle name="normální 3" xfId="77"/>
    <cellStyle name="normální 4" xfId="78"/>
    <cellStyle name="normální 5" xfId="79"/>
    <cellStyle name="normální 6" xfId="80"/>
    <cellStyle name="normální_1 Stavební část - zbylá část objektu+VV slepák" xfId="81"/>
    <cellStyle name="normální_FASAD" xfId="82"/>
    <cellStyle name="normální_JIH" xfId="83"/>
    <cellStyle name="normální_KONEC" xfId="84"/>
    <cellStyle name="normální_Krycí list rozpočtu - Dětský klub Osečná" xfId="85"/>
    <cellStyle name="normální_Prodejna Čtveřín" xfId="86"/>
    <cellStyle name="Note" xfId="87"/>
    <cellStyle name="Položka - cena (odst. 6-7)" xfId="88"/>
    <cellStyle name="Položka - množství (odst. 5)" xfId="89"/>
    <cellStyle name="Položka - popis (odst. 1-4)" xfId="90"/>
    <cellStyle name="Followed Hyperlink" xfId="91"/>
    <cellStyle name="Poznámka" xfId="92"/>
    <cellStyle name="Percent" xfId="93"/>
    <cellStyle name="Propojená buňka" xfId="94"/>
    <cellStyle name="Správně" xfId="95"/>
    <cellStyle name="Standard_32037959_Angebot Bundeskanzleramt Bonn_UPS_X0 kVA_12.06.2012" xfId="96"/>
    <cellStyle name="Status" xfId="97"/>
    <cellStyle name="Styl 1" xfId="98"/>
    <cellStyle name="Styl 1 2" xfId="99"/>
    <cellStyle name="Styl 1 3" xfId="100"/>
    <cellStyle name="Styl 1_1. Snížení energetické náročnosti objektu, Víska čp.5" xfId="101"/>
    <cellStyle name="Text" xfId="102"/>
    <cellStyle name="Text upozornění" xfId="103"/>
    <cellStyle name="Vstup" xfId="104"/>
    <cellStyle name="Výkaz výměr položky" xfId="105"/>
    <cellStyle name="Výpočet" xfId="106"/>
    <cellStyle name="Výstup" xfId="107"/>
    <cellStyle name="Vysvětlující text" xfId="108"/>
    <cellStyle name="Warning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="94" zoomScaleNormal="94" zoomScalePageLayoutView="0" workbookViewId="0" topLeftCell="B19">
      <selection activeCell="AC38" sqref="AC38"/>
    </sheetView>
  </sheetViews>
  <sheetFormatPr defaultColWidth="8.75390625" defaultRowHeight="12.75"/>
  <cols>
    <col min="1" max="2" width="2.125" style="2" customWidth="1"/>
    <col min="3" max="3" width="3.25390625" style="2" customWidth="1"/>
    <col min="4" max="4" width="6.875" style="2" customWidth="1"/>
    <col min="5" max="5" width="11.125" style="2" customWidth="1"/>
    <col min="6" max="6" width="0.37109375" style="2" customWidth="1"/>
    <col min="7" max="7" width="2.75390625" style="2" customWidth="1"/>
    <col min="8" max="8" width="2.625" style="2" customWidth="1"/>
    <col min="9" max="9" width="11.625" style="2" customWidth="1"/>
    <col min="10" max="10" width="15.375" style="2" customWidth="1"/>
    <col min="11" max="11" width="0.12890625" style="2" customWidth="1"/>
    <col min="12" max="12" width="2.625" style="2" customWidth="1"/>
    <col min="13" max="13" width="4.00390625" style="2" customWidth="1"/>
    <col min="14" max="14" width="4.875" style="2" customWidth="1"/>
    <col min="15" max="15" width="5.875" style="2" customWidth="1"/>
    <col min="16" max="16" width="0.2421875" style="2" hidden="1" customWidth="1"/>
    <col min="17" max="17" width="5.625" style="2" customWidth="1"/>
    <col min="18" max="18" width="14.875" style="2" customWidth="1"/>
    <col min="19" max="16384" width="8.75390625" style="3" customWidth="1"/>
  </cols>
  <sheetData>
    <row r="1" ht="6.75" customHeight="1" thickBot="1"/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18">
      <c r="A3" s="7" t="s">
        <v>69</v>
      </c>
      <c r="B3" s="8"/>
      <c r="C3" s="8"/>
      <c r="D3" s="8" t="s">
        <v>69</v>
      </c>
      <c r="E3" s="8" t="s">
        <v>69</v>
      </c>
      <c r="F3" s="8" t="s">
        <v>69</v>
      </c>
      <c r="G3" s="9" t="s">
        <v>70</v>
      </c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4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4"/>
    </row>
    <row r="5" spans="1:18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21.75" customHeight="1">
      <c r="A6" s="18"/>
      <c r="B6" s="19" t="s">
        <v>207</v>
      </c>
      <c r="C6" s="19"/>
      <c r="D6" s="19"/>
      <c r="E6" s="279" t="s">
        <v>30</v>
      </c>
      <c r="F6" s="20"/>
      <c r="G6" s="20"/>
      <c r="H6" s="20"/>
      <c r="I6" s="20"/>
      <c r="J6" s="21"/>
      <c r="K6" s="19"/>
      <c r="L6" s="19"/>
      <c r="M6" s="19"/>
      <c r="N6" s="19"/>
      <c r="O6" s="353" t="s">
        <v>71</v>
      </c>
      <c r="P6" s="353"/>
      <c r="Q6" s="22"/>
      <c r="R6" s="23"/>
    </row>
    <row r="7" spans="1:18" ht="21.75" customHeight="1">
      <c r="A7" s="18"/>
      <c r="B7" s="19"/>
      <c r="C7" s="19"/>
      <c r="D7" s="19"/>
      <c r="E7" s="280" t="s">
        <v>31</v>
      </c>
      <c r="F7" s="19"/>
      <c r="G7" s="19"/>
      <c r="H7" s="277"/>
      <c r="I7" s="277"/>
      <c r="J7" s="24"/>
      <c r="K7" s="19"/>
      <c r="L7" s="19"/>
      <c r="M7" s="19"/>
      <c r="N7" s="19"/>
      <c r="O7" s="353"/>
      <c r="P7" s="353"/>
      <c r="Q7" s="25"/>
      <c r="R7" s="26"/>
    </row>
    <row r="8" spans="1:18" ht="21.75" customHeight="1" thickBot="1">
      <c r="A8" s="18"/>
      <c r="B8" s="19" t="s">
        <v>246</v>
      </c>
      <c r="C8" s="19"/>
      <c r="D8" s="19"/>
      <c r="E8" s="278" t="s">
        <v>245</v>
      </c>
      <c r="F8" s="27"/>
      <c r="G8" s="27"/>
      <c r="H8" s="27"/>
      <c r="I8" s="27"/>
      <c r="J8" s="28"/>
      <c r="K8" s="19"/>
      <c r="L8" s="19"/>
      <c r="M8" s="19"/>
      <c r="N8" s="19"/>
      <c r="O8" s="353" t="s">
        <v>72</v>
      </c>
      <c r="P8" s="353"/>
      <c r="Q8" s="29" t="s">
        <v>35</v>
      </c>
      <c r="R8" s="30"/>
    </row>
    <row r="9" spans="1:18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53"/>
      <c r="P9" s="353"/>
      <c r="Q9" s="19"/>
      <c r="R9" s="26"/>
    </row>
    <row r="10" spans="1:18" ht="19.5" customHeight="1">
      <c r="A10" s="18"/>
      <c r="B10" s="19" t="s">
        <v>73</v>
      </c>
      <c r="C10" s="19"/>
      <c r="D10" s="19"/>
      <c r="E10" s="22" t="s">
        <v>205</v>
      </c>
      <c r="F10" s="236"/>
      <c r="G10" s="236"/>
      <c r="H10" s="236"/>
      <c r="I10" s="236"/>
      <c r="J10" s="23"/>
      <c r="K10" s="19"/>
      <c r="L10" s="19"/>
      <c r="M10" s="19"/>
      <c r="N10" s="19"/>
      <c r="O10" s="350"/>
      <c r="P10" s="350"/>
      <c r="Q10" s="31"/>
      <c r="R10" s="26"/>
    </row>
    <row r="11" spans="1:18" ht="19.5" customHeight="1">
      <c r="A11" s="18"/>
      <c r="B11" s="19" t="s">
        <v>74</v>
      </c>
      <c r="C11" s="19"/>
      <c r="D11" s="19"/>
      <c r="E11" s="237" t="s">
        <v>208</v>
      </c>
      <c r="F11" s="19"/>
      <c r="G11" s="19"/>
      <c r="H11" s="19"/>
      <c r="I11" s="19"/>
      <c r="J11" s="26"/>
      <c r="K11" s="19"/>
      <c r="L11" s="19"/>
      <c r="M11" s="19"/>
      <c r="N11" s="19"/>
      <c r="O11" s="350"/>
      <c r="P11" s="350"/>
      <c r="Q11" s="31"/>
      <c r="R11" s="26"/>
    </row>
    <row r="12" spans="1:18" ht="19.5" customHeight="1" thickBot="1">
      <c r="A12" s="18"/>
      <c r="B12" s="19" t="s">
        <v>75</v>
      </c>
      <c r="C12" s="19"/>
      <c r="D12" s="19"/>
      <c r="E12" s="315"/>
      <c r="F12" s="316"/>
      <c r="G12" s="316"/>
      <c r="H12" s="316"/>
      <c r="I12" s="316"/>
      <c r="J12" s="30"/>
      <c r="K12" s="19"/>
      <c r="L12" s="19"/>
      <c r="M12" s="19"/>
      <c r="N12" s="19"/>
      <c r="O12" s="350"/>
      <c r="P12" s="350"/>
      <c r="Q12" s="31"/>
      <c r="R12" s="26"/>
    </row>
    <row r="13" spans="1:18" ht="4.5" customHeight="1">
      <c r="A13" s="18"/>
      <c r="B13" s="19"/>
      <c r="C13" s="19"/>
      <c r="D13" s="19"/>
      <c r="E13" s="32"/>
      <c r="F13" s="19"/>
      <c r="G13" s="19"/>
      <c r="H13" s="19"/>
      <c r="I13" s="19"/>
      <c r="J13" s="19"/>
      <c r="K13" s="19"/>
      <c r="L13" s="19"/>
      <c r="M13" s="19"/>
      <c r="N13" s="19"/>
      <c r="O13" s="31"/>
      <c r="P13" s="31"/>
      <c r="Q13" s="31"/>
      <c r="R13" s="26"/>
    </row>
    <row r="14" spans="1:18" ht="18.75" customHeight="1" thickBot="1">
      <c r="A14" s="18"/>
      <c r="B14" s="19"/>
      <c r="C14" s="19"/>
      <c r="D14" s="19"/>
      <c r="E14" s="32" t="s">
        <v>76</v>
      </c>
      <c r="F14" s="19"/>
      <c r="G14" s="19" t="s">
        <v>77</v>
      </c>
      <c r="H14" s="19"/>
      <c r="I14" s="19"/>
      <c r="J14" s="19"/>
      <c r="K14" s="19"/>
      <c r="L14" s="19"/>
      <c r="M14" s="19"/>
      <c r="N14" s="19"/>
      <c r="O14" s="350"/>
      <c r="P14" s="350"/>
      <c r="Q14" s="33"/>
      <c r="R14" s="34"/>
    </row>
    <row r="15" spans="1:18" ht="18.75" customHeight="1" thickBot="1">
      <c r="A15" s="18"/>
      <c r="B15" s="19"/>
      <c r="C15" s="19"/>
      <c r="D15" s="19"/>
      <c r="E15" s="35" t="s">
        <v>34</v>
      </c>
      <c r="F15" s="19"/>
      <c r="G15" s="313"/>
      <c r="H15" s="314"/>
      <c r="I15" s="313"/>
      <c r="J15" s="19"/>
      <c r="K15" s="19"/>
      <c r="L15" s="19"/>
      <c r="M15" s="19"/>
      <c r="N15" s="19"/>
      <c r="O15" s="1" t="s">
        <v>78</v>
      </c>
      <c r="P15" s="348"/>
      <c r="Q15" s="317"/>
      <c r="R15" s="318"/>
    </row>
    <row r="16" spans="1:18" s="40" customFormat="1" ht="26.25" customHeight="1">
      <c r="A16" s="36"/>
      <c r="B16" s="37"/>
      <c r="C16" s="37"/>
      <c r="D16" s="37"/>
      <c r="E16" s="38" t="s">
        <v>201</v>
      </c>
      <c r="F16" s="37"/>
      <c r="G16" s="37"/>
      <c r="H16" s="37"/>
      <c r="I16" s="37"/>
      <c r="J16" s="37"/>
      <c r="K16" s="37"/>
      <c r="L16" s="37"/>
      <c r="M16" s="37"/>
      <c r="N16" s="37"/>
      <c r="O16" s="19"/>
      <c r="P16" s="37"/>
      <c r="Q16" s="37"/>
      <c r="R16" s="39"/>
    </row>
    <row r="17" spans="1:18" ht="17.25" customHeight="1">
      <c r="A17" s="41"/>
      <c r="B17" s="42"/>
      <c r="C17" s="42"/>
      <c r="D17" s="42"/>
      <c r="E17" s="43" t="s">
        <v>79</v>
      </c>
      <c r="F17" s="42"/>
      <c r="G17" s="42"/>
      <c r="H17" s="42"/>
      <c r="I17" s="42"/>
      <c r="J17" s="42"/>
      <c r="K17" s="42"/>
      <c r="L17" s="42"/>
      <c r="M17" s="42"/>
      <c r="N17" s="42"/>
      <c r="O17" s="16"/>
      <c r="P17" s="42"/>
      <c r="Q17" s="42"/>
      <c r="R17" s="44"/>
    </row>
    <row r="18" spans="1:18" ht="18" customHeight="1">
      <c r="A18" s="45" t="s">
        <v>80</v>
      </c>
      <c r="B18" s="46"/>
      <c r="C18" s="46"/>
      <c r="D18" s="47"/>
      <c r="E18" s="48" t="s">
        <v>81</v>
      </c>
      <c r="F18" s="47"/>
      <c r="G18" s="48" t="s">
        <v>82</v>
      </c>
      <c r="H18" s="46"/>
      <c r="I18" s="47"/>
      <c r="J18" s="48" t="s">
        <v>83</v>
      </c>
      <c r="K18" s="46"/>
      <c r="L18" s="48" t="s">
        <v>84</v>
      </c>
      <c r="M18" s="46"/>
      <c r="N18" s="46"/>
      <c r="O18" s="46"/>
      <c r="P18" s="47"/>
      <c r="Q18" s="48" t="s">
        <v>85</v>
      </c>
      <c r="R18" s="49"/>
    </row>
    <row r="19" spans="1:18" ht="19.5" customHeight="1">
      <c r="A19" s="50"/>
      <c r="B19" s="51"/>
      <c r="C19" s="51"/>
      <c r="D19" s="52"/>
      <c r="E19" s="53"/>
      <c r="F19" s="54"/>
      <c r="G19" s="55"/>
      <c r="H19" s="51"/>
      <c r="I19" s="52"/>
      <c r="J19" s="53"/>
      <c r="K19" s="56"/>
      <c r="L19" s="55"/>
      <c r="M19" s="51"/>
      <c r="N19" s="51"/>
      <c r="O19" s="57"/>
      <c r="P19" s="52"/>
      <c r="Q19" s="55"/>
      <c r="R19" s="58"/>
    </row>
    <row r="20" spans="1:18" ht="24.75" customHeight="1">
      <c r="A20" s="41"/>
      <c r="B20" s="42"/>
      <c r="C20" s="42"/>
      <c r="D20" s="42"/>
      <c r="E20" s="43" t="s">
        <v>86</v>
      </c>
      <c r="F20" s="42"/>
      <c r="G20" s="42"/>
      <c r="H20" s="42"/>
      <c r="I20" s="42"/>
      <c r="J20" s="59" t="s">
        <v>87</v>
      </c>
      <c r="K20" s="42"/>
      <c r="L20" s="42"/>
      <c r="M20" s="42"/>
      <c r="N20" s="42"/>
      <c r="O20" s="37"/>
      <c r="P20" s="42"/>
      <c r="Q20" s="42"/>
      <c r="R20" s="44"/>
    </row>
    <row r="21" spans="1:18" ht="24.75" customHeight="1">
      <c r="A21" s="60" t="s">
        <v>88</v>
      </c>
      <c r="B21" s="61"/>
      <c r="C21" s="62" t="s">
        <v>89</v>
      </c>
      <c r="D21" s="63"/>
      <c r="E21" s="63"/>
      <c r="F21" s="64"/>
      <c r="G21" s="65" t="s">
        <v>151</v>
      </c>
      <c r="H21" s="66"/>
      <c r="I21" s="62" t="s">
        <v>152</v>
      </c>
      <c r="J21" s="63"/>
      <c r="K21" s="63"/>
      <c r="L21" s="65" t="s">
        <v>153</v>
      </c>
      <c r="M21" s="66"/>
      <c r="N21" s="62" t="s">
        <v>157</v>
      </c>
      <c r="O21" s="67"/>
      <c r="P21" s="63"/>
      <c r="Q21" s="63"/>
      <c r="R21" s="68"/>
    </row>
    <row r="22" spans="1:18" ht="15.75" customHeight="1">
      <c r="A22" s="69" t="s">
        <v>158</v>
      </c>
      <c r="B22" s="70" t="s">
        <v>150</v>
      </c>
      <c r="C22" s="71"/>
      <c r="D22" s="72" t="s">
        <v>203</v>
      </c>
      <c r="E22" s="73">
        <v>0</v>
      </c>
      <c r="F22" s="74"/>
      <c r="G22" s="75" t="s">
        <v>159</v>
      </c>
      <c r="H22" s="76" t="s">
        <v>160</v>
      </c>
      <c r="I22" s="77"/>
      <c r="J22" s="78"/>
      <c r="K22" s="79"/>
      <c r="L22" s="75" t="s">
        <v>161</v>
      </c>
      <c r="M22" s="80" t="s">
        <v>209</v>
      </c>
      <c r="N22" s="81"/>
      <c r="O22" s="81"/>
      <c r="P22" s="81"/>
      <c r="Q22" s="82"/>
      <c r="R22" s="83">
        <f>Rekapitulace!H10</f>
        <v>0</v>
      </c>
    </row>
    <row r="23" spans="1:18" ht="15.75" customHeight="1">
      <c r="A23" s="69" t="s">
        <v>162</v>
      </c>
      <c r="B23" s="84"/>
      <c r="C23" s="85"/>
      <c r="D23" s="72" t="s">
        <v>204</v>
      </c>
      <c r="E23" s="86">
        <f>Rekapitulace!D10</f>
        <v>0</v>
      </c>
      <c r="F23" s="74"/>
      <c r="G23" s="75" t="s">
        <v>163</v>
      </c>
      <c r="H23" s="19" t="s">
        <v>202</v>
      </c>
      <c r="I23" s="77"/>
      <c r="J23" s="78"/>
      <c r="K23" s="79"/>
      <c r="L23" s="75" t="s">
        <v>164</v>
      </c>
      <c r="M23" s="80" t="s">
        <v>210</v>
      </c>
      <c r="N23" s="81"/>
      <c r="O23" s="19"/>
      <c r="P23" s="81"/>
      <c r="Q23" s="82"/>
      <c r="R23" s="83"/>
    </row>
    <row r="24" spans="1:18" ht="15.75" customHeight="1">
      <c r="A24" s="69" t="s">
        <v>165</v>
      </c>
      <c r="B24" s="70" t="s">
        <v>68</v>
      </c>
      <c r="C24" s="71"/>
      <c r="D24" s="72"/>
      <c r="E24" s="73">
        <v>0</v>
      </c>
      <c r="F24" s="74"/>
      <c r="G24" s="75" t="s">
        <v>166</v>
      </c>
      <c r="H24" s="76" t="s">
        <v>167</v>
      </c>
      <c r="I24" s="77"/>
      <c r="J24" s="78"/>
      <c r="K24" s="79"/>
      <c r="L24" s="75" t="s">
        <v>168</v>
      </c>
      <c r="M24" s="80"/>
      <c r="N24" s="81"/>
      <c r="O24" s="81"/>
      <c r="P24" s="81"/>
      <c r="Q24" s="82"/>
      <c r="R24" s="87"/>
    </row>
    <row r="25" spans="1:18" ht="15.75" customHeight="1">
      <c r="A25" s="69" t="s">
        <v>169</v>
      </c>
      <c r="B25" s="84"/>
      <c r="C25" s="85"/>
      <c r="D25" s="72" t="s">
        <v>204</v>
      </c>
      <c r="E25" s="86">
        <f>Rekapitulace!E10</f>
        <v>0</v>
      </c>
      <c r="F25" s="74"/>
      <c r="G25" s="75" t="s">
        <v>170</v>
      </c>
      <c r="H25" s="76"/>
      <c r="I25" s="77"/>
      <c r="J25" s="78"/>
      <c r="K25" s="79"/>
      <c r="L25" s="75" t="s">
        <v>171</v>
      </c>
      <c r="M25" s="80"/>
      <c r="N25" s="81"/>
      <c r="O25" s="19"/>
      <c r="P25" s="81"/>
      <c r="Q25" s="82"/>
      <c r="R25" s="87"/>
    </row>
    <row r="26" spans="1:18" ht="15.75" customHeight="1">
      <c r="A26" s="69" t="s">
        <v>172</v>
      </c>
      <c r="B26" s="70" t="s">
        <v>173</v>
      </c>
      <c r="C26" s="71"/>
      <c r="D26" s="72"/>
      <c r="E26" s="73">
        <v>0</v>
      </c>
      <c r="F26" s="74"/>
      <c r="G26" s="88"/>
      <c r="H26" s="81"/>
      <c r="I26" s="77"/>
      <c r="J26" s="78"/>
      <c r="K26" s="79"/>
      <c r="L26" s="75" t="s">
        <v>174</v>
      </c>
      <c r="M26" s="80"/>
      <c r="N26" s="81"/>
      <c r="O26" s="81"/>
      <c r="P26" s="81"/>
      <c r="Q26" s="82"/>
      <c r="R26" s="87"/>
    </row>
    <row r="27" spans="1:18" ht="15.75" customHeight="1">
      <c r="A27" s="69" t="s">
        <v>175</v>
      </c>
      <c r="B27" s="84"/>
      <c r="C27" s="85"/>
      <c r="D27" s="72" t="s">
        <v>204</v>
      </c>
      <c r="E27" s="86">
        <f>'A2'!D19</f>
        <v>0</v>
      </c>
      <c r="F27" s="74"/>
      <c r="G27" s="88"/>
      <c r="H27" s="81"/>
      <c r="I27" s="77"/>
      <c r="J27" s="78"/>
      <c r="K27" s="79"/>
      <c r="L27" s="75" t="s">
        <v>176</v>
      </c>
      <c r="M27" s="76"/>
      <c r="N27" s="81"/>
      <c r="O27" s="19"/>
      <c r="P27" s="81"/>
      <c r="Q27" s="77"/>
      <c r="R27" s="87"/>
    </row>
    <row r="28" spans="1:18" ht="25.5" customHeight="1">
      <c r="A28" s="69" t="s">
        <v>177</v>
      </c>
      <c r="B28" s="89" t="s">
        <v>178</v>
      </c>
      <c r="C28" s="81"/>
      <c r="D28" s="77"/>
      <c r="E28" s="90">
        <f>SUM(E22:E27)</f>
        <v>0</v>
      </c>
      <c r="F28" s="91"/>
      <c r="G28" s="75" t="s">
        <v>179</v>
      </c>
      <c r="H28" s="89" t="s">
        <v>180</v>
      </c>
      <c r="I28" s="77"/>
      <c r="J28" s="92">
        <v>0</v>
      </c>
      <c r="K28" s="93"/>
      <c r="L28" s="75" t="s">
        <v>181</v>
      </c>
      <c r="M28" s="89" t="s">
        <v>182</v>
      </c>
      <c r="N28" s="81"/>
      <c r="O28" s="81"/>
      <c r="P28" s="81"/>
      <c r="Q28" s="77"/>
      <c r="R28" s="94">
        <f>SUM(R22:R27)</f>
        <v>0</v>
      </c>
    </row>
    <row r="29" spans="1:18" ht="18" customHeight="1">
      <c r="A29" s="95" t="s">
        <v>183</v>
      </c>
      <c r="B29" s="96" t="s">
        <v>147</v>
      </c>
      <c r="C29" s="97"/>
      <c r="D29" s="98"/>
      <c r="E29" s="99">
        <v>0</v>
      </c>
      <c r="F29" s="100"/>
      <c r="G29" s="101" t="s">
        <v>184</v>
      </c>
      <c r="H29" s="96" t="s">
        <v>185</v>
      </c>
      <c r="I29" s="98"/>
      <c r="J29" s="102"/>
      <c r="K29" s="103"/>
      <c r="L29" s="101" t="s">
        <v>186</v>
      </c>
      <c r="M29" s="96" t="s">
        <v>187</v>
      </c>
      <c r="N29" s="97"/>
      <c r="O29" s="37"/>
      <c r="P29" s="97"/>
      <c r="Q29" s="98"/>
      <c r="R29" s="104"/>
    </row>
    <row r="30" spans="1:18" ht="22.5" customHeight="1">
      <c r="A30" s="105" t="s">
        <v>74</v>
      </c>
      <c r="B30" s="106"/>
      <c r="C30" s="106"/>
      <c r="D30" s="106"/>
      <c r="E30" s="16"/>
      <c r="F30" s="107"/>
      <c r="G30" s="108"/>
      <c r="H30" s="16"/>
      <c r="I30" s="16"/>
      <c r="J30" s="16"/>
      <c r="K30" s="16"/>
      <c r="L30" s="65" t="s">
        <v>188</v>
      </c>
      <c r="M30" s="47"/>
      <c r="N30" s="62" t="s">
        <v>189</v>
      </c>
      <c r="O30" s="19"/>
      <c r="P30" s="46"/>
      <c r="Q30" s="46"/>
      <c r="R30" s="49"/>
    </row>
    <row r="31" spans="1:18" ht="26.25" customHeight="1">
      <c r="A31" s="18"/>
      <c r="B31" s="19"/>
      <c r="C31" s="19"/>
      <c r="D31" s="19"/>
      <c r="E31" s="19"/>
      <c r="F31" s="109"/>
      <c r="G31" s="110"/>
      <c r="H31" s="19"/>
      <c r="I31" s="19"/>
      <c r="J31" s="19"/>
      <c r="K31" s="19"/>
      <c r="L31" s="75" t="s">
        <v>190</v>
      </c>
      <c r="M31" s="76" t="s">
        <v>191</v>
      </c>
      <c r="N31" s="81"/>
      <c r="O31" s="81"/>
      <c r="P31" s="81"/>
      <c r="Q31" s="77"/>
      <c r="R31" s="94">
        <f>SUM(E28,R28)</f>
        <v>0</v>
      </c>
    </row>
    <row r="32" spans="1:18" ht="31.5" customHeight="1">
      <c r="A32" s="111" t="s">
        <v>192</v>
      </c>
      <c r="B32" s="112"/>
      <c r="C32" s="112"/>
      <c r="D32" s="112"/>
      <c r="E32" s="112"/>
      <c r="F32" s="85"/>
      <c r="G32" s="113" t="s">
        <v>193</v>
      </c>
      <c r="H32" s="112"/>
      <c r="I32" s="112"/>
      <c r="J32" s="112"/>
      <c r="K32" s="112"/>
      <c r="L32" s="75" t="s">
        <v>194</v>
      </c>
      <c r="M32" s="80" t="s">
        <v>195</v>
      </c>
      <c r="N32" s="114">
        <v>21</v>
      </c>
      <c r="O32" s="31"/>
      <c r="P32" s="349"/>
      <c r="Q32" s="350"/>
      <c r="R32" s="115">
        <f>PRODUCT(N32*0.01*R31)</f>
        <v>0</v>
      </c>
    </row>
    <row r="33" spans="1:18" ht="26.25" customHeight="1" thickBot="1">
      <c r="A33" s="116" t="s">
        <v>73</v>
      </c>
      <c r="B33" s="117"/>
      <c r="C33" s="117"/>
      <c r="D33" s="117"/>
      <c r="E33" s="118"/>
      <c r="F33" s="71"/>
      <c r="G33" s="119"/>
      <c r="H33" s="118"/>
      <c r="I33" s="118"/>
      <c r="J33" s="118"/>
      <c r="K33" s="118"/>
      <c r="L33" s="75" t="s">
        <v>196</v>
      </c>
      <c r="M33" s="80" t="s">
        <v>195</v>
      </c>
      <c r="N33" s="114">
        <v>15</v>
      </c>
      <c r="O33" s="120"/>
      <c r="P33" s="351"/>
      <c r="Q33" s="352"/>
      <c r="R33" s="83"/>
    </row>
    <row r="34" spans="1:18" ht="24" customHeight="1" thickBot="1">
      <c r="A34" s="18"/>
      <c r="B34" s="19"/>
      <c r="C34" s="19"/>
      <c r="D34" s="19"/>
      <c r="E34" s="19"/>
      <c r="F34" s="109"/>
      <c r="G34" s="110"/>
      <c r="H34" s="19"/>
      <c r="I34" s="19"/>
      <c r="J34" s="19"/>
      <c r="K34" s="19"/>
      <c r="L34" s="101" t="s">
        <v>197</v>
      </c>
      <c r="M34" s="121" t="s">
        <v>61</v>
      </c>
      <c r="N34" s="97"/>
      <c r="O34" s="19"/>
      <c r="P34" s="97"/>
      <c r="Q34" s="98"/>
      <c r="R34" s="122">
        <f>SUM(R32,R31)</f>
        <v>0</v>
      </c>
    </row>
    <row r="35" spans="1:18" ht="23.25" customHeight="1">
      <c r="A35" s="111" t="s">
        <v>192</v>
      </c>
      <c r="B35" s="112"/>
      <c r="C35" s="112"/>
      <c r="D35" s="112"/>
      <c r="E35" s="112"/>
      <c r="F35" s="85"/>
      <c r="G35" s="113" t="s">
        <v>193</v>
      </c>
      <c r="H35" s="112"/>
      <c r="I35" s="112"/>
      <c r="J35" s="112"/>
      <c r="K35" s="112"/>
      <c r="L35" s="65" t="s">
        <v>198</v>
      </c>
      <c r="M35" s="47"/>
      <c r="N35" s="123" t="s">
        <v>211</v>
      </c>
      <c r="O35" s="106"/>
      <c r="P35" s="124"/>
      <c r="Q35" s="124"/>
      <c r="R35" s="125"/>
    </row>
    <row r="36" spans="1:18" ht="20.25" customHeight="1">
      <c r="A36" s="116" t="s">
        <v>75</v>
      </c>
      <c r="B36" s="117"/>
      <c r="C36" s="117"/>
      <c r="D36" s="117"/>
      <c r="E36" s="118"/>
      <c r="F36" s="71"/>
      <c r="G36" s="119"/>
      <c r="H36" s="118"/>
      <c r="I36" s="118"/>
      <c r="J36" s="118"/>
      <c r="K36" s="118"/>
      <c r="L36" s="75" t="s">
        <v>199</v>
      </c>
      <c r="M36" s="126"/>
      <c r="N36" s="81"/>
      <c r="O36" s="81"/>
      <c r="P36" s="81"/>
      <c r="Q36" s="77"/>
      <c r="R36" s="127"/>
    </row>
    <row r="37" spans="1:18" ht="21" customHeight="1">
      <c r="A37" s="18"/>
      <c r="B37" s="19"/>
      <c r="C37" s="19"/>
      <c r="D37" s="19"/>
      <c r="E37" s="19"/>
      <c r="F37" s="109"/>
      <c r="G37" s="110"/>
      <c r="H37" s="19"/>
      <c r="I37" s="19"/>
      <c r="J37" s="19"/>
      <c r="K37" s="19"/>
      <c r="L37" s="75" t="s">
        <v>212</v>
      </c>
      <c r="M37" s="76"/>
      <c r="N37" s="81"/>
      <c r="O37" s="112"/>
      <c r="P37" s="81"/>
      <c r="Q37" s="77"/>
      <c r="R37" s="87"/>
    </row>
    <row r="38" spans="1:18" ht="46.5" customHeight="1" thickBot="1">
      <c r="A38" s="128" t="s">
        <v>192</v>
      </c>
      <c r="B38" s="129"/>
      <c r="C38" s="129"/>
      <c r="D38" s="129"/>
      <c r="E38" s="129"/>
      <c r="F38" s="130"/>
      <c r="G38" s="131" t="s">
        <v>193</v>
      </c>
      <c r="H38" s="129"/>
      <c r="I38" s="129"/>
      <c r="J38" s="129"/>
      <c r="K38" s="129"/>
      <c r="L38" s="132" t="s">
        <v>213</v>
      </c>
      <c r="M38" s="133" t="s">
        <v>200</v>
      </c>
      <c r="N38" s="134"/>
      <c r="O38" s="129"/>
      <c r="P38" s="134"/>
      <c r="Q38" s="135"/>
      <c r="R38" s="136"/>
    </row>
  </sheetData>
  <sheetProtection password="CEE9" sheet="1" objects="1" scenarios="1"/>
  <mergeCells count="11">
    <mergeCell ref="O6:P6"/>
    <mergeCell ref="O7:P7"/>
    <mergeCell ref="O8:P8"/>
    <mergeCell ref="O9:P9"/>
    <mergeCell ref="O15:P15"/>
    <mergeCell ref="P32:Q32"/>
    <mergeCell ref="P33:Q33"/>
    <mergeCell ref="O10:P10"/>
    <mergeCell ref="O11:P11"/>
    <mergeCell ref="O12:P12"/>
    <mergeCell ref="O14:P14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S26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3" customWidth="1"/>
    <col min="2" max="2" width="9.375" style="2" customWidth="1"/>
    <col min="3" max="3" width="59.125" style="2" customWidth="1"/>
    <col min="4" max="4" width="19.125" style="2" customWidth="1"/>
    <col min="5" max="5" width="5.00390625" style="2" customWidth="1"/>
    <col min="6" max="6" width="12.75390625" style="2" customWidth="1"/>
    <col min="7" max="7" width="0.37109375" style="2" customWidth="1"/>
    <col min="8" max="8" width="2.75390625" style="2" customWidth="1"/>
    <col min="9" max="9" width="2.625" style="2" customWidth="1"/>
    <col min="10" max="10" width="11.625" style="2" customWidth="1"/>
    <col min="11" max="11" width="12.875" style="2" customWidth="1"/>
    <col min="12" max="12" width="0.6171875" style="2" customWidth="1"/>
    <col min="13" max="13" width="2.625" style="2" customWidth="1"/>
    <col min="14" max="14" width="4.00390625" style="2" customWidth="1"/>
    <col min="15" max="15" width="4.875" style="2" customWidth="1"/>
    <col min="16" max="16" width="8.625" style="2" customWidth="1"/>
    <col min="17" max="17" width="0.2421875" style="2" hidden="1" customWidth="1"/>
    <col min="18" max="18" width="5.625" style="2" customWidth="1"/>
    <col min="19" max="19" width="12.75390625" style="2" customWidth="1"/>
    <col min="20" max="16384" width="8.75390625" style="3" customWidth="1"/>
  </cols>
  <sheetData>
    <row r="1" spans="2:19" s="140" customFormat="1" ht="27" customHeight="1">
      <c r="B1" s="137" t="s">
        <v>214</v>
      </c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2:19" s="144" customFormat="1" ht="21.75" customHeight="1">
      <c r="B2" s="141" t="s">
        <v>215</v>
      </c>
      <c r="C2" s="246" t="s">
        <v>36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19" s="144" customFormat="1" ht="21.75" customHeight="1">
      <c r="B3" s="141" t="s">
        <v>39</v>
      </c>
      <c r="C3" s="246" t="s">
        <v>3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s="144" customFormat="1" ht="21.75" customHeight="1">
      <c r="B4" s="141" t="s">
        <v>58</v>
      </c>
      <c r="C4" s="145"/>
      <c r="D4" s="146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2:4" ht="14.25" customHeight="1">
      <c r="B5" s="147" t="s">
        <v>149</v>
      </c>
      <c r="C5" s="148" t="s">
        <v>148</v>
      </c>
      <c r="D5" s="149" t="s">
        <v>216</v>
      </c>
    </row>
    <row r="6" spans="2:4" ht="15" customHeight="1">
      <c r="B6" s="150">
        <v>1</v>
      </c>
      <c r="C6" s="151">
        <v>2</v>
      </c>
      <c r="D6" s="152">
        <v>3</v>
      </c>
    </row>
    <row r="7" spans="2:19" s="155" customFormat="1" ht="30.75" customHeight="1" thickBot="1">
      <c r="B7" s="153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2:19" s="235" customFormat="1" ht="21.75" customHeight="1" thickBot="1">
      <c r="B8" s="231" t="s">
        <v>150</v>
      </c>
      <c r="C8" s="232" t="s">
        <v>217</v>
      </c>
      <c r="D8" s="233">
        <f>SUM(D10:D12)</f>
        <v>0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2:4" ht="11.25" customHeight="1">
      <c r="B9" s="156"/>
      <c r="C9" s="157"/>
      <c r="D9" s="158"/>
    </row>
    <row r="10" spans="2:4" ht="21.75" customHeight="1">
      <c r="B10" s="159">
        <v>94</v>
      </c>
      <c r="C10" s="160" t="s">
        <v>57</v>
      </c>
      <c r="D10" s="161">
        <f>'C3'!H13</f>
        <v>0</v>
      </c>
    </row>
    <row r="11" spans="2:4" ht="21.75" customHeight="1">
      <c r="B11" s="159">
        <v>95</v>
      </c>
      <c r="C11" s="160" t="s">
        <v>52</v>
      </c>
      <c r="D11" s="161">
        <f>'C3'!H25</f>
        <v>0</v>
      </c>
    </row>
    <row r="12" spans="2:4" ht="21.75" customHeight="1">
      <c r="B12" s="159">
        <v>99</v>
      </c>
      <c r="C12" s="160" t="s">
        <v>218</v>
      </c>
      <c r="D12" s="161">
        <f>'C3'!H29</f>
        <v>0</v>
      </c>
    </row>
    <row r="13" spans="2:4" ht="33" customHeight="1" thickBot="1">
      <c r="B13" s="159"/>
      <c r="C13" s="160"/>
      <c r="D13" s="162"/>
    </row>
    <row r="14" spans="2:19" s="235" customFormat="1" ht="21.75" customHeight="1" thickBot="1">
      <c r="B14" s="231" t="s">
        <v>68</v>
      </c>
      <c r="C14" s="232" t="s">
        <v>219</v>
      </c>
      <c r="D14" s="233">
        <f>SUM(D16:D16)</f>
        <v>0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2:4" ht="9" customHeight="1">
      <c r="B15" s="156"/>
      <c r="C15" s="157"/>
      <c r="D15" s="158"/>
    </row>
    <row r="16" spans="2:4" ht="21.75" customHeight="1">
      <c r="B16" s="159">
        <v>783</v>
      </c>
      <c r="C16" s="160" t="s">
        <v>49</v>
      </c>
      <c r="D16" s="161">
        <f>'C3'!H53</f>
        <v>0</v>
      </c>
    </row>
    <row r="17" spans="2:4" ht="40.5" customHeight="1" thickBot="1">
      <c r="B17" s="159"/>
      <c r="C17" s="160"/>
      <c r="D17" s="162"/>
    </row>
    <row r="18" spans="2:19" s="235" customFormat="1" ht="21.75" customHeight="1" thickBot="1">
      <c r="B18" s="231" t="s">
        <v>220</v>
      </c>
      <c r="C18" s="232" t="s">
        <v>221</v>
      </c>
      <c r="D18" s="233">
        <f>SUM(D20)</f>
        <v>0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</row>
    <row r="19" spans="2:4" ht="7.5" customHeight="1">
      <c r="B19" s="156"/>
      <c r="C19" s="157"/>
      <c r="D19" s="158"/>
    </row>
    <row r="20" spans="2:4" ht="21.75" customHeight="1">
      <c r="B20" s="159"/>
      <c r="C20" s="160" t="s">
        <v>29</v>
      </c>
      <c r="D20" s="161">
        <v>0</v>
      </c>
    </row>
    <row r="21" spans="2:4" ht="30.75" customHeight="1" thickBot="1">
      <c r="B21" s="159"/>
      <c r="C21" s="160"/>
      <c r="D21" s="162"/>
    </row>
    <row r="22" spans="2:19" s="235" customFormat="1" ht="21.75" customHeight="1" thickBot="1">
      <c r="B22" s="232"/>
      <c r="C22" s="232" t="s">
        <v>54</v>
      </c>
      <c r="D22" s="233">
        <f>SUM(D8,D14)</f>
        <v>0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</row>
    <row r="23" spans="2:4" ht="6" customHeight="1">
      <c r="B23" s="156"/>
      <c r="C23" s="157"/>
      <c r="D23" s="158"/>
    </row>
    <row r="24" spans="2:4" ht="17.25" customHeight="1" thickBot="1">
      <c r="B24" s="159"/>
      <c r="C24" s="160"/>
      <c r="D24" s="162"/>
    </row>
    <row r="25" spans="2:4" ht="21.75" customHeight="1" thickBot="1">
      <c r="B25" s="159"/>
      <c r="C25" s="160" t="s">
        <v>288</v>
      </c>
      <c r="D25" s="163">
        <f>'C3'!H63</f>
        <v>0</v>
      </c>
    </row>
    <row r="26" ht="12.75">
      <c r="D26" s="1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1322"/>
  <sheetViews>
    <sheetView zoomScale="95" zoomScaleNormal="95"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84" customWidth="1"/>
    <col min="3" max="3" width="13.25390625" style="184" customWidth="1"/>
    <col min="4" max="4" width="70.125" style="198" customWidth="1"/>
    <col min="5" max="5" width="5.00390625" style="184" customWidth="1"/>
    <col min="6" max="6" width="14.625" style="186" customWidth="1"/>
    <col min="7" max="7" width="15.375" style="187" customWidth="1"/>
    <col min="8" max="8" width="16.875" style="187" customWidth="1"/>
    <col min="9" max="16384" width="9.125" style="188" customWidth="1"/>
  </cols>
  <sheetData>
    <row r="1" s="165" customFormat="1" ht="22.5" customHeight="1">
      <c r="B1" s="166" t="s">
        <v>222</v>
      </c>
    </row>
    <row r="2" s="167" customFormat="1" ht="21.75" customHeight="1">
      <c r="B2" s="168" t="s">
        <v>37</v>
      </c>
    </row>
    <row r="3" s="167" customFormat="1" ht="21.75" customHeight="1">
      <c r="B3" s="168" t="s">
        <v>2</v>
      </c>
    </row>
    <row r="4" s="169" customFormat="1" ht="21.75" customHeight="1" thickBot="1">
      <c r="B4" s="170" t="s">
        <v>235</v>
      </c>
    </row>
    <row r="5" spans="1:9" s="176" customFormat="1" ht="13.5" customHeight="1">
      <c r="A5" s="171" t="s">
        <v>154</v>
      </c>
      <c r="B5" s="172" t="s">
        <v>223</v>
      </c>
      <c r="C5" s="173" t="s">
        <v>155</v>
      </c>
      <c r="D5" s="173" t="s">
        <v>148</v>
      </c>
      <c r="E5" s="173" t="s">
        <v>156</v>
      </c>
      <c r="F5" s="173" t="s">
        <v>224</v>
      </c>
      <c r="G5" s="173" t="s">
        <v>225</v>
      </c>
      <c r="H5" s="174" t="s">
        <v>216</v>
      </c>
      <c r="I5" s="175"/>
    </row>
    <row r="6" spans="1:9" s="183" customFormat="1" ht="16.5" customHeight="1" thickBot="1">
      <c r="A6" s="177">
        <v>1</v>
      </c>
      <c r="B6" s="178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1">
        <v>8</v>
      </c>
      <c r="I6" s="182"/>
    </row>
    <row r="7" spans="1:8" s="266" customFormat="1" ht="13.5" customHeight="1">
      <c r="A7" s="261"/>
      <c r="B7" s="261"/>
      <c r="C7" s="261"/>
      <c r="D7" s="255"/>
      <c r="E7" s="261"/>
      <c r="F7" s="264"/>
      <c r="G7" s="265"/>
      <c r="H7" s="265"/>
    </row>
    <row r="8" spans="1:8" s="266" customFormat="1" ht="21.75" customHeight="1">
      <c r="A8" s="261"/>
      <c r="B8" s="261"/>
      <c r="C8" s="262">
        <v>94</v>
      </c>
      <c r="D8" s="263" t="s">
        <v>55</v>
      </c>
      <c r="E8" s="261"/>
      <c r="F8" s="264"/>
      <c r="G8" s="265"/>
      <c r="H8" s="265"/>
    </row>
    <row r="9" spans="1:8" s="252" customFormat="1" ht="31.5" customHeight="1">
      <c r="A9" s="248" t="s">
        <v>228</v>
      </c>
      <c r="B9" s="248">
        <v>1</v>
      </c>
      <c r="C9" s="248" t="s">
        <v>230</v>
      </c>
      <c r="D9" s="249" t="s">
        <v>351</v>
      </c>
      <c r="E9" s="250" t="s">
        <v>226</v>
      </c>
      <c r="F9" s="253">
        <v>64</v>
      </c>
      <c r="G9" s="307">
        <v>0</v>
      </c>
      <c r="H9" s="251">
        <f>PRODUCT(F9:G9)</f>
        <v>0</v>
      </c>
    </row>
    <row r="10" spans="1:8" s="252" customFormat="1" ht="31.5" customHeight="1">
      <c r="A10" s="248" t="s">
        <v>233</v>
      </c>
      <c r="B10" s="248">
        <v>2</v>
      </c>
      <c r="C10" s="248" t="s">
        <v>249</v>
      </c>
      <c r="D10" s="249" t="s">
        <v>250</v>
      </c>
      <c r="E10" s="250" t="s">
        <v>234</v>
      </c>
      <c r="F10" s="253">
        <v>1</v>
      </c>
      <c r="G10" s="307">
        <v>0</v>
      </c>
      <c r="H10" s="251">
        <f>PRODUCT(F10:G10)</f>
        <v>0</v>
      </c>
    </row>
    <row r="11" spans="1:8" s="252" customFormat="1" ht="31.5" customHeight="1">
      <c r="A11" s="248" t="s">
        <v>233</v>
      </c>
      <c r="B11" s="248">
        <v>3</v>
      </c>
      <c r="C11" s="248" t="s">
        <v>251</v>
      </c>
      <c r="D11" s="249" t="s">
        <v>254</v>
      </c>
      <c r="E11" s="250" t="s">
        <v>234</v>
      </c>
      <c r="F11" s="253">
        <v>30</v>
      </c>
      <c r="G11" s="307">
        <v>0</v>
      </c>
      <c r="H11" s="251">
        <f>PRODUCT(F11:G11)</f>
        <v>0</v>
      </c>
    </row>
    <row r="12" spans="1:8" s="252" customFormat="1" ht="21.75" customHeight="1" thickBot="1">
      <c r="A12" s="248" t="s">
        <v>233</v>
      </c>
      <c r="B12" s="248">
        <v>4</v>
      </c>
      <c r="C12" s="248" t="s">
        <v>252</v>
      </c>
      <c r="D12" s="249" t="s">
        <v>253</v>
      </c>
      <c r="E12" s="250" t="s">
        <v>234</v>
      </c>
      <c r="F12" s="253">
        <v>1</v>
      </c>
      <c r="G12" s="307">
        <v>0</v>
      </c>
      <c r="H12" s="251">
        <f>PRODUCT(F12:G12)</f>
        <v>0</v>
      </c>
    </row>
    <row r="13" spans="1:8" s="266" customFormat="1" ht="21.75" customHeight="1" thickBot="1">
      <c r="A13" s="261"/>
      <c r="B13" s="261"/>
      <c r="C13" s="262">
        <v>94</v>
      </c>
      <c r="D13" s="263" t="s">
        <v>56</v>
      </c>
      <c r="E13" s="261"/>
      <c r="F13" s="264"/>
      <c r="G13" s="308"/>
      <c r="H13" s="267">
        <f>SUM(H9:H12)</f>
        <v>0</v>
      </c>
    </row>
    <row r="14" spans="1:8" s="266" customFormat="1" ht="12" customHeight="1">
      <c r="A14" s="261"/>
      <c r="B14" s="261"/>
      <c r="C14" s="261"/>
      <c r="D14" s="255"/>
      <c r="E14" s="261"/>
      <c r="F14" s="264"/>
      <c r="G14" s="308"/>
      <c r="H14" s="265"/>
    </row>
    <row r="15" spans="1:8" s="266" customFormat="1" ht="21.75" customHeight="1">
      <c r="A15" s="261"/>
      <c r="B15" s="261"/>
      <c r="C15" s="262">
        <v>95</v>
      </c>
      <c r="D15" s="263" t="s">
        <v>229</v>
      </c>
      <c r="E15" s="261"/>
      <c r="F15" s="264"/>
      <c r="G15" s="308"/>
      <c r="H15" s="265"/>
    </row>
    <row r="16" spans="1:8" s="287" customFormat="1" ht="51.75" customHeight="1">
      <c r="A16" s="282" t="s">
        <v>228</v>
      </c>
      <c r="B16" s="282">
        <v>5</v>
      </c>
      <c r="C16" s="282" t="s">
        <v>255</v>
      </c>
      <c r="D16" s="283" t="s">
        <v>352</v>
      </c>
      <c r="E16" s="284" t="s">
        <v>226</v>
      </c>
      <c r="F16" s="285">
        <v>128</v>
      </c>
      <c r="G16" s="309">
        <v>0</v>
      </c>
      <c r="H16" s="286">
        <f>PRODUCT(F16:G16)</f>
        <v>0</v>
      </c>
    </row>
    <row r="17" spans="1:8" s="287" customFormat="1" ht="51.75" customHeight="1">
      <c r="A17" s="282" t="s">
        <v>228</v>
      </c>
      <c r="B17" s="282">
        <v>6</v>
      </c>
      <c r="C17" s="282" t="s">
        <v>255</v>
      </c>
      <c r="D17" s="283" t="s">
        <v>304</v>
      </c>
      <c r="E17" s="284" t="s">
        <v>226</v>
      </c>
      <c r="F17" s="285">
        <v>160</v>
      </c>
      <c r="G17" s="309">
        <v>0</v>
      </c>
      <c r="H17" s="286">
        <f aca="true" t="shared" si="0" ref="H17:H24">PRODUCT(F17:G17)</f>
        <v>0</v>
      </c>
    </row>
    <row r="18" spans="1:8" s="287" customFormat="1" ht="42" customHeight="1">
      <c r="A18" s="282" t="s">
        <v>228</v>
      </c>
      <c r="B18" s="282">
        <v>7</v>
      </c>
      <c r="C18" s="282" t="s">
        <v>256</v>
      </c>
      <c r="D18" s="283" t="s">
        <v>353</v>
      </c>
      <c r="E18" s="284" t="s">
        <v>226</v>
      </c>
      <c r="F18" s="285">
        <v>24.7</v>
      </c>
      <c r="G18" s="309">
        <v>0</v>
      </c>
      <c r="H18" s="286">
        <f t="shared" si="0"/>
        <v>0</v>
      </c>
    </row>
    <row r="19" spans="1:8" s="287" customFormat="1" ht="42" customHeight="1">
      <c r="A19" s="282" t="s">
        <v>228</v>
      </c>
      <c r="B19" s="282">
        <v>8</v>
      </c>
      <c r="C19" s="282" t="s">
        <v>256</v>
      </c>
      <c r="D19" s="283" t="s">
        <v>354</v>
      </c>
      <c r="E19" s="284" t="s">
        <v>226</v>
      </c>
      <c r="F19" s="285">
        <v>15.4</v>
      </c>
      <c r="G19" s="309">
        <v>0</v>
      </c>
      <c r="H19" s="286">
        <f t="shared" si="0"/>
        <v>0</v>
      </c>
    </row>
    <row r="20" spans="1:8" s="287" customFormat="1" ht="31.5" customHeight="1">
      <c r="A20" s="282" t="s">
        <v>228</v>
      </c>
      <c r="B20" s="282">
        <v>9</v>
      </c>
      <c r="C20" s="282" t="s">
        <v>260</v>
      </c>
      <c r="D20" s="283" t="s">
        <v>355</v>
      </c>
      <c r="E20" s="284" t="s">
        <v>226</v>
      </c>
      <c r="F20" s="285">
        <v>221.8</v>
      </c>
      <c r="G20" s="309">
        <v>0</v>
      </c>
      <c r="H20" s="286">
        <f t="shared" si="0"/>
        <v>0</v>
      </c>
    </row>
    <row r="21" spans="1:8" s="287" customFormat="1" ht="31.5" customHeight="1">
      <c r="A21" s="282" t="s">
        <v>228</v>
      </c>
      <c r="B21" s="282">
        <v>10</v>
      </c>
      <c r="C21" s="282" t="s">
        <v>261</v>
      </c>
      <c r="D21" s="283" t="s">
        <v>356</v>
      </c>
      <c r="E21" s="284" t="s">
        <v>226</v>
      </c>
      <c r="F21" s="285">
        <v>40.1</v>
      </c>
      <c r="G21" s="309">
        <v>0</v>
      </c>
      <c r="H21" s="286">
        <f t="shared" si="0"/>
        <v>0</v>
      </c>
    </row>
    <row r="22" spans="1:8" s="287" customFormat="1" ht="31.5" customHeight="1">
      <c r="A22" s="282" t="s">
        <v>228</v>
      </c>
      <c r="B22" s="282">
        <v>11</v>
      </c>
      <c r="C22" s="282" t="s">
        <v>42</v>
      </c>
      <c r="D22" s="283" t="s">
        <v>330</v>
      </c>
      <c r="E22" s="284" t="s">
        <v>226</v>
      </c>
      <c r="F22" s="285">
        <v>1200</v>
      </c>
      <c r="G22" s="309">
        <v>0</v>
      </c>
      <c r="H22" s="286">
        <f t="shared" si="0"/>
        <v>0</v>
      </c>
    </row>
    <row r="23" spans="1:8" s="287" customFormat="1" ht="21.75" customHeight="1">
      <c r="A23" s="282" t="s">
        <v>228</v>
      </c>
      <c r="B23" s="282">
        <v>12</v>
      </c>
      <c r="C23" s="282" t="s">
        <v>43</v>
      </c>
      <c r="D23" s="283" t="s">
        <v>41</v>
      </c>
      <c r="E23" s="284" t="s">
        <v>226</v>
      </c>
      <c r="F23" s="285">
        <v>1200</v>
      </c>
      <c r="G23" s="309">
        <v>0</v>
      </c>
      <c r="H23" s="286">
        <f t="shared" si="0"/>
        <v>0</v>
      </c>
    </row>
    <row r="24" spans="1:8" s="295" customFormat="1" ht="51.75" customHeight="1" thickBot="1">
      <c r="A24" s="291" t="s">
        <v>228</v>
      </c>
      <c r="B24" s="291">
        <v>13</v>
      </c>
      <c r="C24" s="291" t="s">
        <v>283</v>
      </c>
      <c r="D24" s="292" t="s">
        <v>286</v>
      </c>
      <c r="E24" s="293" t="s">
        <v>226</v>
      </c>
      <c r="F24" s="294">
        <v>22.7</v>
      </c>
      <c r="G24" s="310">
        <v>0</v>
      </c>
      <c r="H24" s="286">
        <f t="shared" si="0"/>
        <v>0</v>
      </c>
    </row>
    <row r="25" spans="1:8" s="266" customFormat="1" ht="21.75" customHeight="1" thickBot="1">
      <c r="A25" s="261"/>
      <c r="B25" s="261"/>
      <c r="C25" s="262">
        <v>95</v>
      </c>
      <c r="D25" s="263" t="s">
        <v>231</v>
      </c>
      <c r="E25" s="261"/>
      <c r="F25" s="264"/>
      <c r="G25" s="308"/>
      <c r="H25" s="267">
        <f>SUM(H16:H24)</f>
        <v>0</v>
      </c>
    </row>
    <row r="26" spans="1:8" s="266" customFormat="1" ht="12.75" customHeight="1">
      <c r="A26" s="261"/>
      <c r="B26" s="261"/>
      <c r="C26" s="261"/>
      <c r="D26" s="255"/>
      <c r="E26" s="261"/>
      <c r="F26" s="264"/>
      <c r="G26" s="308"/>
      <c r="H26" s="265"/>
    </row>
    <row r="27" spans="1:8" s="266" customFormat="1" ht="21.75" customHeight="1">
      <c r="A27" s="261"/>
      <c r="B27" s="261"/>
      <c r="C27" s="262">
        <v>99</v>
      </c>
      <c r="D27" s="263" t="s">
        <v>59</v>
      </c>
      <c r="E27" s="261"/>
      <c r="F27" s="264"/>
      <c r="G27" s="308"/>
      <c r="H27" s="265"/>
    </row>
    <row r="28" spans="1:8" s="266" customFormat="1" ht="31.5" customHeight="1" thickBot="1">
      <c r="A28" s="261" t="s">
        <v>228</v>
      </c>
      <c r="B28" s="261">
        <v>14</v>
      </c>
      <c r="C28" s="261" t="s">
        <v>232</v>
      </c>
      <c r="D28" s="255" t="s">
        <v>357</v>
      </c>
      <c r="E28" s="256" t="s">
        <v>227</v>
      </c>
      <c r="F28" s="257">
        <v>0.056</v>
      </c>
      <c r="G28" s="311">
        <v>0</v>
      </c>
      <c r="H28" s="269">
        <f>PRODUCT(F28:G28)</f>
        <v>0</v>
      </c>
    </row>
    <row r="29" spans="1:8" s="266" customFormat="1" ht="21.75" customHeight="1" thickBot="1">
      <c r="A29" s="261"/>
      <c r="B29" s="261"/>
      <c r="C29" s="262">
        <v>99</v>
      </c>
      <c r="D29" s="263" t="s">
        <v>60</v>
      </c>
      <c r="E29" s="261"/>
      <c r="F29" s="264"/>
      <c r="G29" s="308"/>
      <c r="H29" s="267">
        <f>SUM(H28)</f>
        <v>0</v>
      </c>
    </row>
    <row r="30" spans="1:8" s="266" customFormat="1" ht="14.25" customHeight="1">
      <c r="A30" s="261"/>
      <c r="B30" s="261"/>
      <c r="C30" s="261"/>
      <c r="D30" s="255"/>
      <c r="E30" s="261"/>
      <c r="F30" s="264"/>
      <c r="G30" s="308"/>
      <c r="H30" s="265"/>
    </row>
    <row r="31" spans="1:8" s="266" customFormat="1" ht="21" customHeight="1">
      <c r="A31" s="261"/>
      <c r="B31" s="261"/>
      <c r="C31" s="262" t="s">
        <v>48</v>
      </c>
      <c r="D31" s="263" t="s">
        <v>49</v>
      </c>
      <c r="E31" s="261"/>
      <c r="F31" s="264"/>
      <c r="G31" s="308"/>
      <c r="H31" s="265"/>
    </row>
    <row r="32" spans="1:8" s="287" customFormat="1" ht="51.75" customHeight="1">
      <c r="A32" s="282" t="s">
        <v>50</v>
      </c>
      <c r="B32" s="282">
        <v>15</v>
      </c>
      <c r="C32" s="282" t="s">
        <v>269</v>
      </c>
      <c r="D32" s="283" t="s">
        <v>358</v>
      </c>
      <c r="E32" s="284" t="s">
        <v>226</v>
      </c>
      <c r="F32" s="285">
        <v>110.9</v>
      </c>
      <c r="G32" s="309">
        <v>0</v>
      </c>
      <c r="H32" s="286">
        <f>PRODUCT(F32:G32)</f>
        <v>0</v>
      </c>
    </row>
    <row r="33" spans="1:8" s="287" customFormat="1" ht="42" customHeight="1">
      <c r="A33" s="282" t="s">
        <v>50</v>
      </c>
      <c r="B33" s="282">
        <v>16</v>
      </c>
      <c r="C33" s="282" t="s">
        <v>268</v>
      </c>
      <c r="D33" s="283" t="s">
        <v>359</v>
      </c>
      <c r="E33" s="284" t="s">
        <v>234</v>
      </c>
      <c r="F33" s="285">
        <v>96</v>
      </c>
      <c r="G33" s="309">
        <v>0</v>
      </c>
      <c r="H33" s="286">
        <f aca="true" t="shared" si="1" ref="H33:H52">PRODUCT(F33:G33)</f>
        <v>0</v>
      </c>
    </row>
    <row r="34" spans="1:8" s="287" customFormat="1" ht="42" customHeight="1">
      <c r="A34" s="282" t="s">
        <v>50</v>
      </c>
      <c r="B34" s="282">
        <v>17</v>
      </c>
      <c r="C34" s="282" t="s">
        <v>276</v>
      </c>
      <c r="D34" s="283" t="s">
        <v>360</v>
      </c>
      <c r="E34" s="284" t="s">
        <v>220</v>
      </c>
      <c r="F34" s="285">
        <v>825.6</v>
      </c>
      <c r="G34" s="309">
        <v>0</v>
      </c>
      <c r="H34" s="286">
        <f t="shared" si="1"/>
        <v>0</v>
      </c>
    </row>
    <row r="35" spans="1:8" s="287" customFormat="1" ht="42" customHeight="1">
      <c r="A35" s="282" t="s">
        <v>50</v>
      </c>
      <c r="B35" s="282">
        <v>18</v>
      </c>
      <c r="C35" s="282" t="s">
        <v>270</v>
      </c>
      <c r="D35" s="283" t="s">
        <v>361</v>
      </c>
      <c r="E35" s="284" t="s">
        <v>226</v>
      </c>
      <c r="F35" s="285">
        <v>3.3</v>
      </c>
      <c r="G35" s="309">
        <v>0</v>
      </c>
      <c r="H35" s="286">
        <f t="shared" si="1"/>
        <v>0</v>
      </c>
    </row>
    <row r="36" spans="1:8" s="287" customFormat="1" ht="42" customHeight="1">
      <c r="A36" s="282" t="s">
        <v>50</v>
      </c>
      <c r="B36" s="282">
        <v>19</v>
      </c>
      <c r="C36" s="282" t="s">
        <v>270</v>
      </c>
      <c r="D36" s="283" t="s">
        <v>362</v>
      </c>
      <c r="E36" s="284" t="s">
        <v>226</v>
      </c>
      <c r="F36" s="285">
        <v>15.9</v>
      </c>
      <c r="G36" s="309">
        <v>0</v>
      </c>
      <c r="H36" s="286">
        <f t="shared" si="1"/>
        <v>0</v>
      </c>
    </row>
    <row r="37" spans="1:8" s="287" customFormat="1" ht="61.5" customHeight="1">
      <c r="A37" s="282" t="s">
        <v>50</v>
      </c>
      <c r="B37" s="282">
        <v>20</v>
      </c>
      <c r="C37" s="282" t="s">
        <v>275</v>
      </c>
      <c r="D37" s="283" t="s">
        <v>363</v>
      </c>
      <c r="E37" s="284" t="s">
        <v>226</v>
      </c>
      <c r="F37" s="285">
        <v>114.5</v>
      </c>
      <c r="G37" s="309">
        <v>0</v>
      </c>
      <c r="H37" s="286">
        <f t="shared" si="1"/>
        <v>0</v>
      </c>
    </row>
    <row r="38" spans="1:8" s="287" customFormat="1" ht="51.75" customHeight="1">
      <c r="A38" s="282" t="s">
        <v>50</v>
      </c>
      <c r="B38" s="282">
        <v>21</v>
      </c>
      <c r="C38" s="282" t="s">
        <v>271</v>
      </c>
      <c r="D38" s="283" t="s">
        <v>367</v>
      </c>
      <c r="E38" s="284" t="s">
        <v>226</v>
      </c>
      <c r="F38" s="285">
        <v>15.9</v>
      </c>
      <c r="G38" s="309">
        <v>0</v>
      </c>
      <c r="H38" s="286">
        <f t="shared" si="1"/>
        <v>0</v>
      </c>
    </row>
    <row r="39" spans="1:8" s="287" customFormat="1" ht="51.75" customHeight="1">
      <c r="A39" s="282" t="s">
        <v>50</v>
      </c>
      <c r="B39" s="282">
        <v>22</v>
      </c>
      <c r="C39" s="282" t="s">
        <v>271</v>
      </c>
      <c r="D39" s="283" t="s">
        <v>368</v>
      </c>
      <c r="E39" s="284" t="s">
        <v>226</v>
      </c>
      <c r="F39" s="285">
        <v>3.3</v>
      </c>
      <c r="G39" s="309">
        <v>0</v>
      </c>
      <c r="H39" s="286">
        <f t="shared" si="1"/>
        <v>0</v>
      </c>
    </row>
    <row r="40" spans="1:8" s="287" customFormat="1" ht="51.75" customHeight="1">
      <c r="A40" s="282" t="s">
        <v>50</v>
      </c>
      <c r="B40" s="282">
        <v>23</v>
      </c>
      <c r="C40" s="282" t="s">
        <v>272</v>
      </c>
      <c r="D40" s="283" t="s">
        <v>371</v>
      </c>
      <c r="E40" s="284" t="s">
        <v>226</v>
      </c>
      <c r="F40" s="285">
        <v>110.9</v>
      </c>
      <c r="G40" s="309">
        <v>0</v>
      </c>
      <c r="H40" s="286">
        <f t="shared" si="1"/>
        <v>0</v>
      </c>
    </row>
    <row r="41" spans="1:8" s="287" customFormat="1" ht="51.75" customHeight="1">
      <c r="A41" s="282" t="s">
        <v>50</v>
      </c>
      <c r="B41" s="282">
        <v>24</v>
      </c>
      <c r="C41" s="282" t="s">
        <v>272</v>
      </c>
      <c r="D41" s="283" t="s">
        <v>372</v>
      </c>
      <c r="E41" s="284" t="s">
        <v>226</v>
      </c>
      <c r="F41" s="285">
        <v>22.7</v>
      </c>
      <c r="G41" s="309">
        <v>0</v>
      </c>
      <c r="H41" s="286">
        <f t="shared" si="1"/>
        <v>0</v>
      </c>
    </row>
    <row r="42" spans="1:8" s="287" customFormat="1" ht="57" customHeight="1">
      <c r="A42" s="282" t="s">
        <v>50</v>
      </c>
      <c r="B42" s="282">
        <v>25</v>
      </c>
      <c r="C42" s="282" t="s">
        <v>274</v>
      </c>
      <c r="D42" s="283" t="s">
        <v>373</v>
      </c>
      <c r="E42" s="284" t="s">
        <v>226</v>
      </c>
      <c r="F42" s="285">
        <v>133.6</v>
      </c>
      <c r="G42" s="309">
        <v>0</v>
      </c>
      <c r="H42" s="286">
        <f t="shared" si="1"/>
        <v>0</v>
      </c>
    </row>
    <row r="43" spans="1:8" s="287" customFormat="1" ht="42" customHeight="1">
      <c r="A43" s="282" t="s">
        <v>50</v>
      </c>
      <c r="B43" s="282">
        <v>26</v>
      </c>
      <c r="C43" s="282" t="s">
        <v>273</v>
      </c>
      <c r="D43" s="283" t="s">
        <v>374</v>
      </c>
      <c r="E43" s="284" t="s">
        <v>226</v>
      </c>
      <c r="F43" s="285">
        <v>267.2</v>
      </c>
      <c r="G43" s="309">
        <v>0</v>
      </c>
      <c r="H43" s="286">
        <f t="shared" si="1"/>
        <v>0</v>
      </c>
    </row>
    <row r="44" spans="1:8" s="287" customFormat="1" ht="51.75" customHeight="1">
      <c r="A44" s="282" t="s">
        <v>50</v>
      </c>
      <c r="B44" s="282">
        <v>27</v>
      </c>
      <c r="C44" s="282" t="s">
        <v>306</v>
      </c>
      <c r="D44" s="283" t="s">
        <v>0</v>
      </c>
      <c r="E44" s="284" t="s">
        <v>226</v>
      </c>
      <c r="F44" s="285">
        <v>126.8</v>
      </c>
      <c r="G44" s="309">
        <v>0</v>
      </c>
      <c r="H44" s="286">
        <f t="shared" si="1"/>
        <v>0</v>
      </c>
    </row>
    <row r="45" spans="1:8" s="287" customFormat="1" ht="51.75" customHeight="1">
      <c r="A45" s="282" t="s">
        <v>50</v>
      </c>
      <c r="B45" s="282">
        <v>28</v>
      </c>
      <c r="C45" s="282" t="s">
        <v>310</v>
      </c>
      <c r="D45" s="283" t="s">
        <v>10</v>
      </c>
      <c r="E45" s="284" t="s">
        <v>226</v>
      </c>
      <c r="F45" s="285">
        <v>18.5</v>
      </c>
      <c r="G45" s="309">
        <v>0</v>
      </c>
      <c r="H45" s="286">
        <f t="shared" si="1"/>
        <v>0</v>
      </c>
    </row>
    <row r="46" spans="1:8" s="287" customFormat="1" ht="51.75" customHeight="1">
      <c r="A46" s="282" t="s">
        <v>50</v>
      </c>
      <c r="B46" s="282">
        <v>29</v>
      </c>
      <c r="C46" s="282" t="s">
        <v>272</v>
      </c>
      <c r="D46" s="283" t="s">
        <v>11</v>
      </c>
      <c r="E46" s="284" t="s">
        <v>226</v>
      </c>
      <c r="F46" s="285">
        <v>115.2</v>
      </c>
      <c r="G46" s="309">
        <v>0</v>
      </c>
      <c r="H46" s="286">
        <f t="shared" si="1"/>
        <v>0</v>
      </c>
    </row>
    <row r="47" spans="1:8" s="287" customFormat="1" ht="51.75" customHeight="1">
      <c r="A47" s="282" t="s">
        <v>50</v>
      </c>
      <c r="B47" s="282">
        <v>30</v>
      </c>
      <c r="C47" s="282" t="s">
        <v>272</v>
      </c>
      <c r="D47" s="283" t="s">
        <v>12</v>
      </c>
      <c r="E47" s="284" t="s">
        <v>226</v>
      </c>
      <c r="F47" s="285">
        <v>18.5</v>
      </c>
      <c r="G47" s="309">
        <v>0</v>
      </c>
      <c r="H47" s="286">
        <f t="shared" si="1"/>
        <v>0</v>
      </c>
    </row>
    <row r="48" spans="1:8" s="287" customFormat="1" ht="42" customHeight="1">
      <c r="A48" s="282" t="s">
        <v>50</v>
      </c>
      <c r="B48" s="282">
        <v>31</v>
      </c>
      <c r="C48" s="282" t="s">
        <v>19</v>
      </c>
      <c r="D48" s="283" t="s">
        <v>13</v>
      </c>
      <c r="E48" s="284" t="s">
        <v>226</v>
      </c>
      <c r="F48" s="285">
        <v>133.7</v>
      </c>
      <c r="G48" s="309">
        <v>0</v>
      </c>
      <c r="H48" s="286">
        <f t="shared" si="1"/>
        <v>0</v>
      </c>
    </row>
    <row r="49" spans="1:8" s="287" customFormat="1" ht="42" customHeight="1">
      <c r="A49" s="282" t="s">
        <v>50</v>
      </c>
      <c r="B49" s="282">
        <v>32</v>
      </c>
      <c r="C49" s="282" t="s">
        <v>20</v>
      </c>
      <c r="D49" s="283" t="s">
        <v>14</v>
      </c>
      <c r="E49" s="284" t="s">
        <v>226</v>
      </c>
      <c r="F49" s="285">
        <v>267.4</v>
      </c>
      <c r="G49" s="309">
        <v>0</v>
      </c>
      <c r="H49" s="286">
        <f t="shared" si="1"/>
        <v>0</v>
      </c>
    </row>
    <row r="50" spans="1:8" s="287" customFormat="1" ht="42" customHeight="1">
      <c r="A50" s="282" t="s">
        <v>50</v>
      </c>
      <c r="B50" s="282">
        <v>33</v>
      </c>
      <c r="C50" s="282" t="s">
        <v>21</v>
      </c>
      <c r="D50" s="283" t="s">
        <v>1</v>
      </c>
      <c r="E50" s="284" t="s">
        <v>234</v>
      </c>
      <c r="F50" s="285">
        <v>88</v>
      </c>
      <c r="G50" s="309">
        <v>0</v>
      </c>
      <c r="H50" s="286">
        <f t="shared" si="1"/>
        <v>0</v>
      </c>
    </row>
    <row r="51" spans="1:8" s="287" customFormat="1" ht="21.75" customHeight="1">
      <c r="A51" s="282" t="s">
        <v>50</v>
      </c>
      <c r="B51" s="282">
        <v>34</v>
      </c>
      <c r="C51" s="282" t="s">
        <v>22</v>
      </c>
      <c r="D51" s="283" t="s">
        <v>24</v>
      </c>
      <c r="E51" s="284" t="s">
        <v>147</v>
      </c>
      <c r="F51" s="285">
        <v>20</v>
      </c>
      <c r="G51" s="309">
        <v>0</v>
      </c>
      <c r="H51" s="286">
        <f t="shared" si="1"/>
        <v>0</v>
      </c>
    </row>
    <row r="52" spans="1:8" s="287" customFormat="1" ht="21.75" customHeight="1" thickBot="1">
      <c r="A52" s="282" t="s">
        <v>50</v>
      </c>
      <c r="B52" s="282">
        <v>35</v>
      </c>
      <c r="C52" s="282" t="s">
        <v>25</v>
      </c>
      <c r="D52" s="283" t="s">
        <v>26</v>
      </c>
      <c r="E52" s="284" t="s">
        <v>27</v>
      </c>
      <c r="F52" s="285">
        <v>1</v>
      </c>
      <c r="G52" s="309">
        <v>0</v>
      </c>
      <c r="H52" s="286">
        <f t="shared" si="1"/>
        <v>0</v>
      </c>
    </row>
    <row r="53" spans="1:8" s="266" customFormat="1" ht="21" customHeight="1" thickBot="1">
      <c r="A53" s="261"/>
      <c r="B53" s="261"/>
      <c r="C53" s="262" t="s">
        <v>48</v>
      </c>
      <c r="D53" s="263" t="s">
        <v>51</v>
      </c>
      <c r="E53" s="261"/>
      <c r="F53" s="264"/>
      <c r="G53" s="265"/>
      <c r="H53" s="267">
        <f>SUM(H32:H52)</f>
        <v>0</v>
      </c>
    </row>
    <row r="54" spans="1:8" s="266" customFormat="1" ht="16.5" customHeight="1">
      <c r="A54" s="261"/>
      <c r="B54" s="261"/>
      <c r="C54" s="261"/>
      <c r="D54" s="255"/>
      <c r="E54" s="261"/>
      <c r="F54" s="264"/>
      <c r="G54" s="265"/>
      <c r="H54" s="265"/>
    </row>
    <row r="55" spans="1:8" s="266" customFormat="1" ht="16.5" customHeight="1">
      <c r="A55" s="261"/>
      <c r="B55" s="261"/>
      <c r="C55" s="262"/>
      <c r="D55" s="263"/>
      <c r="E55" s="261"/>
      <c r="F55" s="264"/>
      <c r="G55" s="265"/>
      <c r="H55" s="270"/>
    </row>
    <row r="56" spans="1:8" s="244" customFormat="1" ht="21" customHeight="1">
      <c r="A56" s="241"/>
      <c r="B56" s="241"/>
      <c r="C56" s="241" t="s">
        <v>203</v>
      </c>
      <c r="D56" s="245" t="s">
        <v>94</v>
      </c>
      <c r="E56" s="241"/>
      <c r="F56" s="242"/>
      <c r="G56" s="254"/>
      <c r="H56" s="243">
        <f>'C2 '!D22</f>
        <v>0</v>
      </c>
    </row>
    <row r="57" spans="1:8" s="244" customFormat="1" ht="22.5" customHeight="1">
      <c r="A57" s="241"/>
      <c r="B57" s="241"/>
      <c r="C57" s="241"/>
      <c r="D57" s="238"/>
      <c r="E57" s="241"/>
      <c r="F57" s="239"/>
      <c r="G57" s="254"/>
      <c r="H57" s="240"/>
    </row>
    <row r="58" spans="1:8" s="244" customFormat="1" ht="82.5" customHeight="1">
      <c r="A58" s="241"/>
      <c r="B58" s="241"/>
      <c r="C58" s="241"/>
      <c r="D58" s="238"/>
      <c r="E58" s="241"/>
      <c r="F58" s="239"/>
      <c r="G58" s="254"/>
      <c r="H58" s="240"/>
    </row>
    <row r="59" spans="1:8" s="244" customFormat="1" ht="33" customHeight="1">
      <c r="A59" s="241"/>
      <c r="B59" s="241"/>
      <c r="C59" s="241"/>
      <c r="D59" s="238"/>
      <c r="E59" s="241"/>
      <c r="F59" s="239"/>
      <c r="G59" s="254"/>
      <c r="H59" s="240"/>
    </row>
    <row r="60" spans="3:6" ht="22.5" customHeight="1">
      <c r="C60" s="189" t="s">
        <v>203</v>
      </c>
      <c r="D60" s="190" t="s">
        <v>62</v>
      </c>
      <c r="E60" s="191"/>
      <c r="F60" s="187"/>
    </row>
    <row r="61" spans="1:8" s="260" customFormat="1" ht="16.5" customHeight="1">
      <c r="A61" s="197"/>
      <c r="B61" s="197"/>
      <c r="C61" s="197" t="s">
        <v>203</v>
      </c>
      <c r="D61" s="258" t="s">
        <v>63</v>
      </c>
      <c r="E61" s="197"/>
      <c r="F61" s="259"/>
      <c r="G61" s="259"/>
      <c r="H61" s="259"/>
    </row>
    <row r="62" spans="2:8" ht="81" customHeight="1" thickBot="1">
      <c r="B62" s="184">
        <v>36</v>
      </c>
      <c r="C62" s="184" t="s">
        <v>64</v>
      </c>
      <c r="D62" s="185" t="s">
        <v>28</v>
      </c>
      <c r="E62" s="192" t="s">
        <v>66</v>
      </c>
      <c r="F62" s="312">
        <v>3.5</v>
      </c>
      <c r="G62" s="247">
        <f>H56</f>
        <v>0</v>
      </c>
      <c r="H62" s="195">
        <f>PRODUCT(F62*0.01*G62)</f>
        <v>0</v>
      </c>
    </row>
    <row r="63" spans="4:8" ht="21.75" customHeight="1" thickBot="1">
      <c r="D63" s="190" t="s">
        <v>65</v>
      </c>
      <c r="E63" s="191"/>
      <c r="F63" s="187"/>
      <c r="H63" s="194">
        <f>SUM(H62)</f>
        <v>0</v>
      </c>
    </row>
    <row r="64" spans="1:8" s="266" customFormat="1" ht="114.75" customHeight="1">
      <c r="A64" s="261"/>
      <c r="B64" s="261"/>
      <c r="C64" s="261"/>
      <c r="D64" s="271" t="s">
        <v>365</v>
      </c>
      <c r="E64" s="272"/>
      <c r="F64" s="273"/>
      <c r="G64" s="268"/>
      <c r="H64" s="268"/>
    </row>
    <row r="65" spans="1:8" s="244" customFormat="1" ht="22.5" customHeight="1">
      <c r="A65" s="241"/>
      <c r="B65" s="241"/>
      <c r="C65" s="241"/>
      <c r="D65" s="238"/>
      <c r="E65" s="241"/>
      <c r="F65" s="239"/>
      <c r="G65" s="254"/>
      <c r="H65" s="240"/>
    </row>
    <row r="66" spans="1:8" s="244" customFormat="1" ht="22.5" customHeight="1">
      <c r="A66" s="241"/>
      <c r="B66" s="241"/>
      <c r="C66" s="241"/>
      <c r="D66" s="238"/>
      <c r="E66" s="241"/>
      <c r="F66" s="239"/>
      <c r="G66" s="254"/>
      <c r="H66" s="240"/>
    </row>
    <row r="67" spans="4:8" ht="15.75" customHeight="1">
      <c r="D67" s="190"/>
      <c r="E67" s="191"/>
      <c r="F67" s="193"/>
      <c r="H67" s="196"/>
    </row>
    <row r="68" spans="4:6" ht="18.75" customHeight="1">
      <c r="D68" s="185"/>
      <c r="E68" s="191"/>
      <c r="F68" s="193"/>
    </row>
    <row r="69" spans="4:6" ht="18.75" customHeight="1">
      <c r="D69" s="185"/>
      <c r="E69" s="191"/>
      <c r="F69" s="193"/>
    </row>
    <row r="70" spans="4:6" ht="18.75" customHeight="1">
      <c r="D70" s="185"/>
      <c r="E70" s="191"/>
      <c r="F70" s="187"/>
    </row>
    <row r="71" spans="4:6" ht="18.75" customHeight="1">
      <c r="D71" s="185"/>
      <c r="E71" s="191"/>
      <c r="F71" s="187"/>
    </row>
    <row r="72" spans="4:6" ht="18.75" customHeight="1">
      <c r="D72" s="185"/>
      <c r="E72" s="191"/>
      <c r="F72" s="187"/>
    </row>
    <row r="73" spans="4:6" ht="18.75" customHeight="1">
      <c r="D73" s="185"/>
      <c r="E73" s="191"/>
      <c r="F73" s="187"/>
    </row>
    <row r="74" spans="4:6" ht="18.75" customHeight="1">
      <c r="D74" s="185"/>
      <c r="E74" s="191"/>
      <c r="F74" s="187"/>
    </row>
    <row r="75" spans="4:6" ht="18.75" customHeight="1">
      <c r="D75" s="185"/>
      <c r="E75" s="191"/>
      <c r="F75" s="187"/>
    </row>
    <row r="76" spans="4:6" ht="18.75" customHeight="1">
      <c r="D76" s="185"/>
      <c r="E76" s="191"/>
      <c r="F76" s="187"/>
    </row>
    <row r="77" spans="4:6" ht="18.75" customHeight="1">
      <c r="D77" s="185"/>
      <c r="E77" s="191"/>
      <c r="F77" s="187"/>
    </row>
    <row r="78" spans="4:6" ht="18.75" customHeight="1">
      <c r="D78" s="185"/>
      <c r="E78" s="191"/>
      <c r="F78" s="187"/>
    </row>
    <row r="79" spans="4:6" ht="18.75" customHeight="1">
      <c r="D79" s="185"/>
      <c r="E79" s="191"/>
      <c r="F79" s="187"/>
    </row>
    <row r="80" spans="4:6" ht="18.75" customHeight="1">
      <c r="D80" s="185"/>
      <c r="E80" s="191"/>
      <c r="F80" s="187"/>
    </row>
    <row r="81" spans="4:6" ht="18.75" customHeight="1">
      <c r="D81" s="185"/>
      <c r="E81" s="191"/>
      <c r="F81" s="187"/>
    </row>
    <row r="82" spans="4:6" ht="18.75" customHeight="1">
      <c r="D82" s="185"/>
      <c r="E82" s="191"/>
      <c r="F82" s="187"/>
    </row>
    <row r="83" spans="4:6" ht="18.75" customHeight="1">
      <c r="D83" s="185"/>
      <c r="E83" s="191"/>
      <c r="F83" s="187"/>
    </row>
    <row r="84" spans="4:6" ht="18.75" customHeight="1">
      <c r="D84" s="185"/>
      <c r="E84" s="191"/>
      <c r="F84" s="187"/>
    </row>
    <row r="85" spans="4:6" ht="18.75" customHeight="1">
      <c r="D85" s="185"/>
      <c r="E85" s="191"/>
      <c r="F85" s="187"/>
    </row>
    <row r="86" spans="4:6" ht="18.75" customHeight="1">
      <c r="D86" s="185"/>
      <c r="E86" s="191"/>
      <c r="F86" s="187"/>
    </row>
    <row r="87" spans="4:6" ht="18.75" customHeight="1">
      <c r="D87" s="185"/>
      <c r="E87" s="191"/>
      <c r="F87" s="187"/>
    </row>
    <row r="88" spans="4:6" ht="18.75" customHeight="1">
      <c r="D88" s="185"/>
      <c r="E88" s="191"/>
      <c r="F88" s="187"/>
    </row>
    <row r="89" spans="4:6" ht="18.75" customHeight="1">
      <c r="D89" s="185"/>
      <c r="E89" s="191"/>
      <c r="F89" s="187"/>
    </row>
    <row r="90" spans="4:6" ht="18.75" customHeight="1">
      <c r="D90" s="185"/>
      <c r="E90" s="191"/>
      <c r="F90" s="187"/>
    </row>
    <row r="91" spans="4:6" ht="18.75" customHeight="1">
      <c r="D91" s="185"/>
      <c r="E91" s="191"/>
      <c r="F91" s="187"/>
    </row>
    <row r="92" spans="4:6" ht="18.75" customHeight="1">
      <c r="D92" s="185"/>
      <c r="E92" s="191"/>
      <c r="F92" s="187"/>
    </row>
    <row r="93" spans="4:6" ht="18.75" customHeight="1">
      <c r="D93" s="185"/>
      <c r="E93" s="191"/>
      <c r="F93" s="187"/>
    </row>
    <row r="94" spans="4:6" ht="18.75" customHeight="1">
      <c r="D94" s="185"/>
      <c r="E94" s="191"/>
      <c r="F94" s="187"/>
    </row>
    <row r="95" spans="4:6" ht="18.75" customHeight="1">
      <c r="D95" s="185"/>
      <c r="E95" s="191"/>
      <c r="F95" s="187"/>
    </row>
    <row r="96" spans="4:6" ht="18.75" customHeight="1">
      <c r="D96" s="185"/>
      <c r="E96" s="191"/>
      <c r="F96" s="187"/>
    </row>
    <row r="97" spans="4:6" ht="18.75" customHeight="1">
      <c r="D97" s="185"/>
      <c r="E97" s="191"/>
      <c r="F97" s="187"/>
    </row>
    <row r="98" spans="4:6" ht="18.75" customHeight="1">
      <c r="D98" s="185"/>
      <c r="E98" s="191"/>
      <c r="F98" s="187"/>
    </row>
    <row r="99" spans="4:6" ht="18.75" customHeight="1">
      <c r="D99" s="185"/>
      <c r="E99" s="191"/>
      <c r="F99" s="187"/>
    </row>
    <row r="100" spans="4:6" ht="18.75" customHeight="1">
      <c r="D100" s="185"/>
      <c r="E100" s="191"/>
      <c r="F100" s="187"/>
    </row>
    <row r="101" spans="4:6" ht="18.75" customHeight="1">
      <c r="D101" s="185"/>
      <c r="E101" s="191"/>
      <c r="F101" s="187"/>
    </row>
    <row r="102" spans="4:6" ht="18.75" customHeight="1">
      <c r="D102" s="185"/>
      <c r="E102" s="191"/>
      <c r="F102" s="187"/>
    </row>
    <row r="103" spans="4:6" ht="18.75" customHeight="1">
      <c r="D103" s="185"/>
      <c r="E103" s="191"/>
      <c r="F103" s="187"/>
    </row>
    <row r="104" spans="4:6" ht="18.75" customHeight="1">
      <c r="D104" s="185"/>
      <c r="E104" s="191"/>
      <c r="F104" s="187"/>
    </row>
    <row r="105" spans="4:6" ht="18.75" customHeight="1">
      <c r="D105" s="185"/>
      <c r="E105" s="191"/>
      <c r="F105" s="187"/>
    </row>
    <row r="106" spans="4:6" ht="18.75" customHeight="1">
      <c r="D106" s="185"/>
      <c r="E106" s="191"/>
      <c r="F106" s="187"/>
    </row>
    <row r="107" spans="4:6" ht="18.75" customHeight="1">
      <c r="D107" s="185"/>
      <c r="E107" s="191"/>
      <c r="F107" s="187"/>
    </row>
    <row r="108" spans="4:6" ht="18.75" customHeight="1">
      <c r="D108" s="185"/>
      <c r="E108" s="191"/>
      <c r="F108" s="187"/>
    </row>
    <row r="109" spans="4:6" ht="18.75" customHeight="1">
      <c r="D109" s="185"/>
      <c r="E109" s="191"/>
      <c r="F109" s="187"/>
    </row>
    <row r="110" spans="4:6" ht="18.75" customHeight="1">
      <c r="D110" s="185"/>
      <c r="E110" s="191"/>
      <c r="F110" s="187"/>
    </row>
    <row r="111" spans="4:6" ht="18.75" customHeight="1">
      <c r="D111" s="185"/>
      <c r="E111" s="191"/>
      <c r="F111" s="187"/>
    </row>
    <row r="112" spans="4:6" ht="18.75" customHeight="1">
      <c r="D112" s="185"/>
      <c r="E112" s="191"/>
      <c r="F112" s="187"/>
    </row>
    <row r="113" spans="4:6" ht="18.75" customHeight="1">
      <c r="D113" s="185"/>
      <c r="E113" s="191"/>
      <c r="F113" s="187"/>
    </row>
    <row r="114" spans="4:6" ht="18.75" customHeight="1">
      <c r="D114" s="185"/>
      <c r="E114" s="191"/>
      <c r="F114" s="187"/>
    </row>
    <row r="115" spans="4:6" ht="18.75" customHeight="1">
      <c r="D115" s="185"/>
      <c r="E115" s="191"/>
      <c r="F115" s="187"/>
    </row>
    <row r="116" spans="4:6" ht="18.75" customHeight="1">
      <c r="D116" s="185"/>
      <c r="E116" s="191"/>
      <c r="F116" s="187"/>
    </row>
    <row r="117" spans="4:6" ht="18.75" customHeight="1">
      <c r="D117" s="185"/>
      <c r="E117" s="191"/>
      <c r="F117" s="187"/>
    </row>
    <row r="118" spans="4:6" ht="18.75" customHeight="1">
      <c r="D118" s="185"/>
      <c r="E118" s="191"/>
      <c r="F118" s="187"/>
    </row>
    <row r="119" spans="4:6" ht="18.75" customHeight="1">
      <c r="D119" s="185"/>
      <c r="E119" s="191"/>
      <c r="F119" s="187"/>
    </row>
    <row r="120" spans="4:6" ht="18.75" customHeight="1">
      <c r="D120" s="185"/>
      <c r="E120" s="191"/>
      <c r="F120" s="187"/>
    </row>
    <row r="121" spans="4:6" ht="18.75" customHeight="1">
      <c r="D121" s="185"/>
      <c r="E121" s="191"/>
      <c r="F121" s="187"/>
    </row>
    <row r="122" spans="4:6" ht="18.75" customHeight="1">
      <c r="D122" s="185"/>
      <c r="E122" s="191"/>
      <c r="F122" s="187"/>
    </row>
    <row r="123" spans="4:6" ht="18.75" customHeight="1">
      <c r="D123" s="185"/>
      <c r="E123" s="191"/>
      <c r="F123" s="187"/>
    </row>
    <row r="124" spans="4:6" ht="18.75" customHeight="1">
      <c r="D124" s="185"/>
      <c r="E124" s="191"/>
      <c r="F124" s="187"/>
    </row>
    <row r="125" spans="4:6" ht="18.75" customHeight="1">
      <c r="D125" s="185"/>
      <c r="E125" s="191"/>
      <c r="F125" s="187"/>
    </row>
    <row r="126" spans="4:6" ht="18.75" customHeight="1">
      <c r="D126" s="185"/>
      <c r="E126" s="191"/>
      <c r="F126" s="187"/>
    </row>
    <row r="127" spans="4:6" ht="18.75" customHeight="1">
      <c r="D127" s="185"/>
      <c r="E127" s="191"/>
      <c r="F127" s="187"/>
    </row>
    <row r="128" spans="4:6" ht="18.75" customHeight="1">
      <c r="D128" s="185"/>
      <c r="E128" s="191"/>
      <c r="F128" s="187"/>
    </row>
    <row r="129" spans="4:6" ht="18.75" customHeight="1">
      <c r="D129" s="185"/>
      <c r="E129" s="191"/>
      <c r="F129" s="187"/>
    </row>
    <row r="130" spans="4:6" ht="18.75" customHeight="1">
      <c r="D130" s="185"/>
      <c r="E130" s="191"/>
      <c r="F130" s="187"/>
    </row>
    <row r="131" spans="4:6" ht="18.75" customHeight="1">
      <c r="D131" s="185"/>
      <c r="E131" s="191"/>
      <c r="F131" s="187"/>
    </row>
    <row r="132" spans="4:6" ht="18.75" customHeight="1">
      <c r="D132" s="185"/>
      <c r="E132" s="191"/>
      <c r="F132" s="187"/>
    </row>
    <row r="133" spans="4:6" ht="18.75" customHeight="1">
      <c r="D133" s="185"/>
      <c r="E133" s="191"/>
      <c r="F133" s="187"/>
    </row>
    <row r="134" spans="4:6" ht="18.75" customHeight="1">
      <c r="D134" s="185"/>
      <c r="E134" s="191"/>
      <c r="F134" s="187"/>
    </row>
    <row r="135" spans="4:6" ht="18.75" customHeight="1">
      <c r="D135" s="185"/>
      <c r="E135" s="191"/>
      <c r="F135" s="187"/>
    </row>
    <row r="136" spans="4:6" ht="18" customHeight="1">
      <c r="D136" s="185"/>
      <c r="E136" s="191"/>
      <c r="F136" s="187"/>
    </row>
    <row r="137" spans="4:6" ht="18.75" customHeight="1">
      <c r="D137" s="185"/>
      <c r="E137" s="191"/>
      <c r="F137" s="187"/>
    </row>
    <row r="138" spans="4:6" ht="18.75" customHeight="1">
      <c r="D138" s="185"/>
      <c r="E138" s="191"/>
      <c r="F138" s="187"/>
    </row>
    <row r="139" spans="4:6" ht="18.75" customHeight="1">
      <c r="D139" s="185"/>
      <c r="E139" s="191"/>
      <c r="F139" s="187"/>
    </row>
    <row r="140" spans="4:6" ht="18.75" customHeight="1">
      <c r="D140" s="185"/>
      <c r="F140" s="187"/>
    </row>
    <row r="141" spans="4:6" ht="18.75" customHeight="1">
      <c r="D141" s="185"/>
      <c r="F141" s="187"/>
    </row>
    <row r="142" spans="4:6" ht="18.75" customHeight="1">
      <c r="D142" s="185"/>
      <c r="F142" s="187"/>
    </row>
    <row r="143" spans="4:6" ht="18.75" customHeight="1">
      <c r="D143" s="185"/>
      <c r="F143" s="187"/>
    </row>
    <row r="144" spans="4:6" ht="18.75" customHeight="1">
      <c r="D144" s="185"/>
      <c r="F144" s="187"/>
    </row>
    <row r="145" spans="4:6" ht="18.75" customHeight="1">
      <c r="D145" s="185"/>
      <c r="F145" s="187"/>
    </row>
    <row r="146" spans="4:6" ht="18.75" customHeight="1">
      <c r="D146" s="185"/>
      <c r="F146" s="187"/>
    </row>
    <row r="147" spans="4:6" ht="18.75" customHeight="1">
      <c r="D147" s="185"/>
      <c r="F147" s="187"/>
    </row>
    <row r="148" spans="4:6" ht="18.75" customHeight="1">
      <c r="D148" s="185"/>
      <c r="F148" s="187"/>
    </row>
    <row r="149" spans="4:6" ht="18.75" customHeight="1">
      <c r="D149" s="185"/>
      <c r="F149" s="187"/>
    </row>
    <row r="150" spans="4:6" ht="18.75" customHeight="1">
      <c r="D150" s="185"/>
      <c r="F150" s="187"/>
    </row>
    <row r="151" spans="4:6" ht="18.75" customHeight="1">
      <c r="D151" s="185"/>
      <c r="F151" s="187"/>
    </row>
    <row r="152" spans="4:6" ht="18.75" customHeight="1">
      <c r="D152" s="185"/>
      <c r="F152" s="187"/>
    </row>
    <row r="153" spans="4:6" ht="18.75" customHeight="1">
      <c r="D153" s="185"/>
      <c r="F153" s="187"/>
    </row>
    <row r="154" spans="4:6" ht="18.75" customHeight="1">
      <c r="D154" s="185"/>
      <c r="F154" s="187"/>
    </row>
    <row r="155" spans="4:6" ht="18.75" customHeight="1">
      <c r="D155" s="185"/>
      <c r="F155" s="187"/>
    </row>
    <row r="156" ht="18.75" customHeight="1">
      <c r="D156" s="185"/>
    </row>
    <row r="157" ht="18.75" customHeight="1">
      <c r="D157" s="185"/>
    </row>
    <row r="158" ht="18.75" customHeight="1">
      <c r="D158" s="185"/>
    </row>
    <row r="159" ht="18.75" customHeight="1">
      <c r="D159" s="185"/>
    </row>
    <row r="160" ht="18.75" customHeight="1">
      <c r="D160" s="185"/>
    </row>
    <row r="161" ht="18.75" customHeight="1">
      <c r="D161" s="185"/>
    </row>
    <row r="162" ht="18.75" customHeight="1">
      <c r="D162" s="185"/>
    </row>
    <row r="163" ht="18.75" customHeight="1">
      <c r="D163" s="185"/>
    </row>
    <row r="164" ht="18.75" customHeight="1">
      <c r="D164" s="185"/>
    </row>
    <row r="165" ht="18.75" customHeight="1">
      <c r="D165" s="185"/>
    </row>
    <row r="166" ht="18.75" customHeight="1">
      <c r="D166" s="185"/>
    </row>
    <row r="167" ht="18.75" customHeight="1">
      <c r="D167" s="185"/>
    </row>
    <row r="168" ht="18.75" customHeight="1">
      <c r="D168" s="185"/>
    </row>
    <row r="169" ht="18.75" customHeight="1">
      <c r="D169" s="185"/>
    </row>
    <row r="170" ht="18.75" customHeight="1">
      <c r="D170" s="185"/>
    </row>
    <row r="171" ht="18.75" customHeight="1">
      <c r="D171" s="185"/>
    </row>
    <row r="172" ht="18.75" customHeight="1">
      <c r="D172" s="185"/>
    </row>
    <row r="173" ht="18.75" customHeight="1">
      <c r="D173" s="185"/>
    </row>
    <row r="174" ht="18.75" customHeight="1">
      <c r="D174" s="185"/>
    </row>
    <row r="175" ht="18.75" customHeight="1">
      <c r="D175" s="185"/>
    </row>
    <row r="176" ht="18.75" customHeight="1">
      <c r="D176" s="185"/>
    </row>
    <row r="177" ht="18.75" customHeight="1">
      <c r="D177" s="185"/>
    </row>
    <row r="178" ht="18.75" customHeight="1">
      <c r="D178" s="185"/>
    </row>
    <row r="179" ht="18.75" customHeight="1">
      <c r="D179" s="185"/>
    </row>
    <row r="180" ht="18.75" customHeight="1">
      <c r="D180" s="185"/>
    </row>
    <row r="181" ht="18.75" customHeight="1">
      <c r="D181" s="185"/>
    </row>
    <row r="182" ht="18.75" customHeight="1">
      <c r="D182" s="185"/>
    </row>
    <row r="183" ht="18.75" customHeight="1">
      <c r="D183" s="185"/>
    </row>
    <row r="184" ht="18.75" customHeight="1">
      <c r="D184" s="185"/>
    </row>
    <row r="185" ht="18.75" customHeight="1">
      <c r="D185" s="185"/>
    </row>
    <row r="186" ht="18.75" customHeight="1">
      <c r="D186" s="185"/>
    </row>
    <row r="187" ht="18.75" customHeight="1">
      <c r="D187" s="185"/>
    </row>
    <row r="188" ht="18.75" customHeight="1">
      <c r="D188" s="185"/>
    </row>
    <row r="189" ht="18.75" customHeight="1">
      <c r="D189" s="185"/>
    </row>
    <row r="190" ht="18.75" customHeight="1">
      <c r="D190" s="185"/>
    </row>
    <row r="191" ht="18.75" customHeight="1">
      <c r="D191" s="185"/>
    </row>
    <row r="192" ht="18.75" customHeight="1">
      <c r="D192" s="185"/>
    </row>
    <row r="193" ht="18.75" customHeight="1">
      <c r="D193" s="185"/>
    </row>
    <row r="194" ht="18.75" customHeight="1">
      <c r="D194" s="185"/>
    </row>
    <row r="195" ht="18.75" customHeight="1">
      <c r="D195" s="185"/>
    </row>
    <row r="196" ht="18.75" customHeight="1">
      <c r="D196" s="185"/>
    </row>
    <row r="197" ht="18.75" customHeight="1">
      <c r="D197" s="185"/>
    </row>
    <row r="198" ht="18.75" customHeight="1">
      <c r="D198" s="185"/>
    </row>
    <row r="199" ht="18.75" customHeight="1">
      <c r="D199" s="185"/>
    </row>
    <row r="200" ht="18.75" customHeight="1">
      <c r="D200" s="185"/>
    </row>
    <row r="201" ht="18.75" customHeight="1">
      <c r="D201" s="185"/>
    </row>
    <row r="202" ht="18.75" customHeight="1">
      <c r="D202" s="185"/>
    </row>
    <row r="203" ht="18.75" customHeight="1">
      <c r="D203" s="185"/>
    </row>
    <row r="204" ht="18.75" customHeight="1">
      <c r="D204" s="185"/>
    </row>
    <row r="205" ht="18.75" customHeight="1">
      <c r="D205" s="185"/>
    </row>
    <row r="206" ht="18.75" customHeight="1">
      <c r="D206" s="185"/>
    </row>
    <row r="207" ht="18.75" customHeight="1">
      <c r="D207" s="185"/>
    </row>
    <row r="208" ht="18.75" customHeight="1">
      <c r="D208" s="185"/>
    </row>
    <row r="209" ht="18.75" customHeight="1">
      <c r="D209" s="185"/>
    </row>
    <row r="210" ht="18.75" customHeight="1">
      <c r="D210" s="185"/>
    </row>
    <row r="211" ht="18.75" customHeight="1">
      <c r="D211" s="185"/>
    </row>
    <row r="212" ht="18.75" customHeight="1">
      <c r="D212" s="185"/>
    </row>
    <row r="213" ht="18.75" customHeight="1">
      <c r="D213" s="185"/>
    </row>
    <row r="214" ht="18.75" customHeight="1">
      <c r="D214" s="185"/>
    </row>
    <row r="215" ht="18.75" customHeight="1">
      <c r="D215" s="185"/>
    </row>
    <row r="216" ht="18.75" customHeight="1">
      <c r="D216" s="185"/>
    </row>
    <row r="217" ht="18.75" customHeight="1">
      <c r="D217" s="185"/>
    </row>
    <row r="218" ht="18.75" customHeight="1">
      <c r="D218" s="185"/>
    </row>
    <row r="219" ht="18.75" customHeight="1">
      <c r="D219" s="185"/>
    </row>
    <row r="220" ht="18.75" customHeight="1">
      <c r="D220" s="185"/>
    </row>
    <row r="221" ht="18.75" customHeight="1">
      <c r="D221" s="185"/>
    </row>
    <row r="222" ht="18.75" customHeight="1">
      <c r="D222" s="185"/>
    </row>
    <row r="223" ht="18.75" customHeight="1">
      <c r="D223" s="185"/>
    </row>
    <row r="224" ht="18.75" customHeight="1">
      <c r="D224" s="185"/>
    </row>
    <row r="225" ht="18.75" customHeight="1">
      <c r="D225" s="185"/>
    </row>
    <row r="226" ht="18.75" customHeight="1">
      <c r="D226" s="185"/>
    </row>
    <row r="227" ht="18.75" customHeight="1">
      <c r="D227" s="185"/>
    </row>
    <row r="228" ht="18.75" customHeight="1">
      <c r="D228" s="185"/>
    </row>
    <row r="229" ht="18.75" customHeight="1">
      <c r="D229" s="185"/>
    </row>
    <row r="230" ht="18.75" customHeight="1">
      <c r="D230" s="185"/>
    </row>
    <row r="231" ht="18.75" customHeight="1">
      <c r="D231" s="185"/>
    </row>
    <row r="232" ht="18.75" customHeight="1">
      <c r="D232" s="185"/>
    </row>
    <row r="233" ht="18.75" customHeight="1">
      <c r="D233" s="185"/>
    </row>
    <row r="234" ht="18.75" customHeight="1">
      <c r="D234" s="185"/>
    </row>
    <row r="235" ht="18.75" customHeight="1">
      <c r="D235" s="185"/>
    </row>
    <row r="236" ht="18.75" customHeight="1">
      <c r="D236" s="185"/>
    </row>
    <row r="237" ht="18.75" customHeight="1">
      <c r="D237" s="185"/>
    </row>
    <row r="238" ht="18.75" customHeight="1">
      <c r="D238" s="185"/>
    </row>
    <row r="239" ht="18.75" customHeight="1">
      <c r="D239" s="185"/>
    </row>
    <row r="240" ht="18.75" customHeight="1">
      <c r="D240" s="185"/>
    </row>
    <row r="241" ht="18.75" customHeight="1">
      <c r="D241" s="185"/>
    </row>
    <row r="242" ht="18.75" customHeight="1">
      <c r="D242" s="185"/>
    </row>
    <row r="243" ht="18.75" customHeight="1">
      <c r="D243" s="185"/>
    </row>
    <row r="244" ht="18.75" customHeight="1">
      <c r="D244" s="185"/>
    </row>
    <row r="245" ht="18.75" customHeight="1">
      <c r="D245" s="185"/>
    </row>
    <row r="246" ht="18.75" customHeight="1">
      <c r="D246" s="185"/>
    </row>
    <row r="247" ht="18.75" customHeight="1">
      <c r="D247" s="185"/>
    </row>
    <row r="248" ht="18.75" customHeight="1">
      <c r="D248" s="185"/>
    </row>
    <row r="249" ht="18.75" customHeight="1">
      <c r="D249" s="185"/>
    </row>
    <row r="250" ht="18.75" customHeight="1">
      <c r="D250" s="185"/>
    </row>
    <row r="251" ht="18.75" customHeight="1">
      <c r="D251" s="185"/>
    </row>
    <row r="252" ht="18.75" customHeight="1">
      <c r="D252" s="185"/>
    </row>
    <row r="253" ht="18.75" customHeight="1">
      <c r="D253" s="185"/>
    </row>
    <row r="254" ht="18.75" customHeight="1">
      <c r="D254" s="185"/>
    </row>
    <row r="255" ht="18.75" customHeight="1">
      <c r="D255" s="185"/>
    </row>
    <row r="256" ht="18.75" customHeight="1">
      <c r="D256" s="185"/>
    </row>
    <row r="257" ht="18.75" customHeight="1">
      <c r="D257" s="185"/>
    </row>
    <row r="258" ht="18.75" customHeight="1">
      <c r="D258" s="185"/>
    </row>
    <row r="259" ht="18.75" customHeight="1">
      <c r="D259" s="185"/>
    </row>
    <row r="260" ht="18.75" customHeight="1">
      <c r="D260" s="185"/>
    </row>
    <row r="261" ht="18.75" customHeight="1">
      <c r="D261" s="185"/>
    </row>
    <row r="262" ht="18.75" customHeight="1">
      <c r="D262" s="185"/>
    </row>
    <row r="263" ht="18.75" customHeight="1">
      <c r="D263" s="185"/>
    </row>
    <row r="264" ht="18.75" customHeight="1">
      <c r="D264" s="185"/>
    </row>
    <row r="265" ht="18.75" customHeight="1">
      <c r="D265" s="185"/>
    </row>
    <row r="266" ht="18.75" customHeight="1">
      <c r="D266" s="185"/>
    </row>
    <row r="267" ht="18.75" customHeight="1">
      <c r="D267" s="185"/>
    </row>
    <row r="268" ht="18.75" customHeight="1">
      <c r="D268" s="185"/>
    </row>
    <row r="269" ht="18.75" customHeight="1">
      <c r="D269" s="185"/>
    </row>
    <row r="270" ht="18.75" customHeight="1">
      <c r="D270" s="185"/>
    </row>
    <row r="271" ht="18.75" customHeight="1">
      <c r="D271" s="185"/>
    </row>
    <row r="272" ht="18.75" customHeight="1">
      <c r="D272" s="185"/>
    </row>
    <row r="273" ht="18.75" customHeight="1">
      <c r="D273" s="185"/>
    </row>
    <row r="274" ht="18.75" customHeight="1">
      <c r="D274" s="185"/>
    </row>
    <row r="275" ht="18.75" customHeight="1">
      <c r="D275" s="185"/>
    </row>
    <row r="276" ht="18.75" customHeight="1">
      <c r="D276" s="185"/>
    </row>
    <row r="277" ht="18.75" customHeight="1">
      <c r="D277" s="185"/>
    </row>
    <row r="278" ht="18.75" customHeight="1">
      <c r="D278" s="185"/>
    </row>
    <row r="279" ht="18.75" customHeight="1">
      <c r="D279" s="185"/>
    </row>
    <row r="280" ht="18.75" customHeight="1">
      <c r="D280" s="185"/>
    </row>
    <row r="281" ht="18.75" customHeight="1">
      <c r="D281" s="185"/>
    </row>
    <row r="282" ht="18.75" customHeight="1">
      <c r="D282" s="185"/>
    </row>
    <row r="283" ht="18.75" customHeight="1">
      <c r="D283" s="185"/>
    </row>
    <row r="284" ht="18.75" customHeight="1">
      <c r="D284" s="185"/>
    </row>
    <row r="285" ht="18.75" customHeight="1">
      <c r="D285" s="185"/>
    </row>
    <row r="286" ht="18.75" customHeight="1">
      <c r="D286" s="185"/>
    </row>
    <row r="287" ht="18.75" customHeight="1">
      <c r="D287" s="185"/>
    </row>
    <row r="288" ht="18.75" customHeight="1">
      <c r="D288" s="185"/>
    </row>
    <row r="289" ht="18.75" customHeight="1">
      <c r="D289" s="185"/>
    </row>
    <row r="290" ht="18.75" customHeight="1">
      <c r="D290" s="185"/>
    </row>
    <row r="291" ht="18.75" customHeight="1">
      <c r="D291" s="185"/>
    </row>
    <row r="292" ht="18.75" customHeight="1">
      <c r="D292" s="185"/>
    </row>
    <row r="293" ht="18.75" customHeight="1">
      <c r="D293" s="185"/>
    </row>
    <row r="294" ht="18.75" customHeight="1">
      <c r="D294" s="185"/>
    </row>
    <row r="295" ht="18.75" customHeight="1">
      <c r="D295" s="185"/>
    </row>
    <row r="296" ht="18.75" customHeight="1">
      <c r="D296" s="185"/>
    </row>
    <row r="297" ht="18.75" customHeight="1">
      <c r="D297" s="185"/>
    </row>
    <row r="298" ht="18.75" customHeight="1">
      <c r="D298" s="185"/>
    </row>
    <row r="299" ht="18.75" customHeight="1">
      <c r="D299" s="185"/>
    </row>
    <row r="300" ht="18.75" customHeight="1">
      <c r="D300" s="185"/>
    </row>
    <row r="301" ht="18.75" customHeight="1">
      <c r="D301" s="185"/>
    </row>
    <row r="302" ht="18.75" customHeight="1">
      <c r="D302" s="185"/>
    </row>
    <row r="303" ht="18.75" customHeight="1">
      <c r="D303" s="185"/>
    </row>
    <row r="304" ht="18.75" customHeight="1">
      <c r="D304" s="185"/>
    </row>
    <row r="305" ht="18.75" customHeight="1">
      <c r="D305" s="185"/>
    </row>
    <row r="306" ht="18.75" customHeight="1">
      <c r="D306" s="185"/>
    </row>
    <row r="307" ht="18.75" customHeight="1">
      <c r="D307" s="185"/>
    </row>
    <row r="308" ht="18.75" customHeight="1">
      <c r="D308" s="185"/>
    </row>
    <row r="309" ht="18.75" customHeight="1">
      <c r="D309" s="185"/>
    </row>
    <row r="310" ht="18.75" customHeight="1">
      <c r="D310" s="185"/>
    </row>
    <row r="311" ht="18.75" customHeight="1">
      <c r="D311" s="185"/>
    </row>
    <row r="312" ht="18.75" customHeight="1">
      <c r="D312" s="185"/>
    </row>
    <row r="313" ht="18.75" customHeight="1">
      <c r="D313" s="185"/>
    </row>
    <row r="314" ht="18.75" customHeight="1">
      <c r="D314" s="185"/>
    </row>
    <row r="315" ht="18.75" customHeight="1">
      <c r="D315" s="185"/>
    </row>
    <row r="316" ht="18.75" customHeight="1">
      <c r="D316" s="185"/>
    </row>
    <row r="317" ht="18.75" customHeight="1">
      <c r="D317" s="185"/>
    </row>
    <row r="318" ht="18.75" customHeight="1">
      <c r="D318" s="185"/>
    </row>
    <row r="319" ht="18.75" customHeight="1">
      <c r="D319" s="185"/>
    </row>
    <row r="320" ht="18.75" customHeight="1">
      <c r="D320" s="185"/>
    </row>
    <row r="321" ht="18.75" customHeight="1">
      <c r="D321" s="185"/>
    </row>
    <row r="322" ht="18.75" customHeight="1">
      <c r="D322" s="185"/>
    </row>
    <row r="323" ht="18.75" customHeight="1">
      <c r="D323" s="185"/>
    </row>
    <row r="324" ht="18.75" customHeight="1">
      <c r="D324" s="185"/>
    </row>
    <row r="325" ht="18.75" customHeight="1">
      <c r="D325" s="185"/>
    </row>
    <row r="326" ht="18.75" customHeight="1">
      <c r="D326" s="185"/>
    </row>
    <row r="327" ht="18.75" customHeight="1">
      <c r="D327" s="185"/>
    </row>
    <row r="328" ht="18.75" customHeight="1">
      <c r="D328" s="185"/>
    </row>
    <row r="329" ht="18.75" customHeight="1">
      <c r="D329" s="185"/>
    </row>
    <row r="330" ht="18.75" customHeight="1">
      <c r="D330" s="185"/>
    </row>
    <row r="331" ht="18.75" customHeight="1">
      <c r="D331" s="185"/>
    </row>
    <row r="332" ht="18.75" customHeight="1">
      <c r="D332" s="185"/>
    </row>
    <row r="333" ht="18.75" customHeight="1">
      <c r="D333" s="185"/>
    </row>
    <row r="334" ht="18.75" customHeight="1">
      <c r="D334" s="185"/>
    </row>
    <row r="335" ht="18.75" customHeight="1">
      <c r="D335" s="185"/>
    </row>
    <row r="336" ht="18.75" customHeight="1">
      <c r="D336" s="185"/>
    </row>
    <row r="337" ht="18.75" customHeight="1">
      <c r="D337" s="185"/>
    </row>
    <row r="338" ht="18.75" customHeight="1">
      <c r="D338" s="185"/>
    </row>
    <row r="339" ht="18.75" customHeight="1">
      <c r="D339" s="185"/>
    </row>
    <row r="340" ht="18.75" customHeight="1">
      <c r="D340" s="185"/>
    </row>
    <row r="341" ht="18.75" customHeight="1">
      <c r="D341" s="185"/>
    </row>
    <row r="342" ht="18.75" customHeight="1">
      <c r="D342" s="185"/>
    </row>
    <row r="343" ht="18.75" customHeight="1">
      <c r="D343" s="185"/>
    </row>
    <row r="344" ht="18.75" customHeight="1">
      <c r="D344" s="185"/>
    </row>
    <row r="345" ht="18.75" customHeight="1">
      <c r="D345" s="185"/>
    </row>
    <row r="346" ht="18.75" customHeight="1">
      <c r="D346" s="185"/>
    </row>
    <row r="347" ht="18.75" customHeight="1">
      <c r="D347" s="185"/>
    </row>
    <row r="348" ht="18.75" customHeight="1">
      <c r="D348" s="185"/>
    </row>
    <row r="349" ht="18.75" customHeight="1">
      <c r="D349" s="185"/>
    </row>
    <row r="350" ht="18.75" customHeight="1">
      <c r="D350" s="185"/>
    </row>
    <row r="351" ht="18.75" customHeight="1">
      <c r="D351" s="185"/>
    </row>
    <row r="352" ht="18.75" customHeight="1">
      <c r="D352" s="185"/>
    </row>
    <row r="353" ht="18.75" customHeight="1">
      <c r="D353" s="185"/>
    </row>
    <row r="354" ht="18.75" customHeight="1">
      <c r="D354" s="185"/>
    </row>
    <row r="355" ht="18.75" customHeight="1">
      <c r="D355" s="185"/>
    </row>
    <row r="356" ht="18.75" customHeight="1">
      <c r="D356" s="185"/>
    </row>
    <row r="357" ht="18.75" customHeight="1">
      <c r="D357" s="185"/>
    </row>
    <row r="358" ht="18.75" customHeight="1">
      <c r="D358" s="185"/>
    </row>
    <row r="359" ht="18.75" customHeight="1">
      <c r="D359" s="185"/>
    </row>
    <row r="360" ht="18.75" customHeight="1">
      <c r="D360" s="185"/>
    </row>
    <row r="361" ht="18.75" customHeight="1">
      <c r="D361" s="185"/>
    </row>
    <row r="362" ht="18.75" customHeight="1">
      <c r="D362" s="185"/>
    </row>
    <row r="363" ht="18.75" customHeight="1">
      <c r="D363" s="185"/>
    </row>
    <row r="364" ht="18.75" customHeight="1">
      <c r="D364" s="185"/>
    </row>
    <row r="365" ht="18.75" customHeight="1">
      <c r="D365" s="185"/>
    </row>
    <row r="366" ht="18.75" customHeight="1">
      <c r="D366" s="185"/>
    </row>
    <row r="367" ht="18.75" customHeight="1">
      <c r="D367" s="185"/>
    </row>
    <row r="368" ht="18.75" customHeight="1">
      <c r="D368" s="185"/>
    </row>
    <row r="369" ht="18.75" customHeight="1">
      <c r="D369" s="185"/>
    </row>
    <row r="370" ht="18.75" customHeight="1">
      <c r="D370" s="185"/>
    </row>
    <row r="371" ht="18.75" customHeight="1">
      <c r="D371" s="185"/>
    </row>
    <row r="372" ht="18.75" customHeight="1">
      <c r="D372" s="185"/>
    </row>
    <row r="373" ht="18.75" customHeight="1">
      <c r="D373" s="185"/>
    </row>
    <row r="374" ht="18.75" customHeight="1">
      <c r="D374" s="185"/>
    </row>
    <row r="375" ht="18.75" customHeight="1">
      <c r="D375" s="185"/>
    </row>
    <row r="376" ht="18.75" customHeight="1">
      <c r="D376" s="185"/>
    </row>
    <row r="377" ht="18.75" customHeight="1">
      <c r="D377" s="185"/>
    </row>
    <row r="378" ht="18.75" customHeight="1">
      <c r="D378" s="185"/>
    </row>
    <row r="379" ht="18.75" customHeight="1">
      <c r="D379" s="185"/>
    </row>
    <row r="380" ht="18.75" customHeight="1">
      <c r="D380" s="185"/>
    </row>
    <row r="381" ht="18.75" customHeight="1">
      <c r="D381" s="185"/>
    </row>
    <row r="382" ht="18.75" customHeight="1">
      <c r="D382" s="185"/>
    </row>
    <row r="383" ht="18.75" customHeight="1">
      <c r="D383" s="185"/>
    </row>
    <row r="384" ht="18.75" customHeight="1">
      <c r="D384" s="185"/>
    </row>
    <row r="385" ht="18.75" customHeight="1">
      <c r="D385" s="185"/>
    </row>
    <row r="386" ht="18.75" customHeight="1">
      <c r="D386" s="185"/>
    </row>
    <row r="387" ht="18.75" customHeight="1">
      <c r="D387" s="185"/>
    </row>
    <row r="388" ht="18.75" customHeight="1">
      <c r="D388" s="185"/>
    </row>
    <row r="389" ht="18.75" customHeight="1">
      <c r="D389" s="185"/>
    </row>
    <row r="390" ht="18.75" customHeight="1">
      <c r="D390" s="185"/>
    </row>
    <row r="391" ht="18.75" customHeight="1">
      <c r="D391" s="185"/>
    </row>
    <row r="392" ht="18.75" customHeight="1">
      <c r="D392" s="185"/>
    </row>
    <row r="393" ht="18.75" customHeight="1">
      <c r="D393" s="185"/>
    </row>
    <row r="394" ht="18.75" customHeight="1">
      <c r="D394" s="185"/>
    </row>
    <row r="395" ht="18.75" customHeight="1">
      <c r="D395" s="185"/>
    </row>
    <row r="396" ht="18.75" customHeight="1">
      <c r="D396" s="185"/>
    </row>
    <row r="397" ht="18.75" customHeight="1">
      <c r="D397" s="185"/>
    </row>
    <row r="398" ht="18.75" customHeight="1">
      <c r="D398" s="185"/>
    </row>
    <row r="399" ht="18.75" customHeight="1">
      <c r="D399" s="185"/>
    </row>
    <row r="400" ht="18.75" customHeight="1">
      <c r="D400" s="185"/>
    </row>
    <row r="401" ht="18.75" customHeight="1">
      <c r="D401" s="185"/>
    </row>
    <row r="402" ht="18.75" customHeight="1">
      <c r="D402" s="185"/>
    </row>
    <row r="403" ht="18.75" customHeight="1">
      <c r="D403" s="185"/>
    </row>
    <row r="404" ht="18.75" customHeight="1">
      <c r="D404" s="185"/>
    </row>
    <row r="405" ht="18.75" customHeight="1">
      <c r="D405" s="185"/>
    </row>
    <row r="406" ht="18.75" customHeight="1">
      <c r="D406" s="185"/>
    </row>
    <row r="407" ht="18.75" customHeight="1">
      <c r="D407" s="185"/>
    </row>
    <row r="408" ht="18.75" customHeight="1">
      <c r="D408" s="185"/>
    </row>
    <row r="409" ht="18.75" customHeight="1">
      <c r="D409" s="185"/>
    </row>
    <row r="410" ht="18.75" customHeight="1">
      <c r="D410" s="185"/>
    </row>
    <row r="411" ht="18.75" customHeight="1">
      <c r="D411" s="185"/>
    </row>
    <row r="412" ht="18.75" customHeight="1">
      <c r="D412" s="185"/>
    </row>
    <row r="413" ht="18.75" customHeight="1">
      <c r="D413" s="185"/>
    </row>
    <row r="414" ht="18.75" customHeight="1">
      <c r="D414" s="185"/>
    </row>
    <row r="415" ht="18.75" customHeight="1">
      <c r="D415" s="185"/>
    </row>
    <row r="416" ht="18.75" customHeight="1">
      <c r="D416" s="185"/>
    </row>
    <row r="417" ht="18.75" customHeight="1">
      <c r="D417" s="185"/>
    </row>
    <row r="418" ht="18.75" customHeight="1">
      <c r="D418" s="185"/>
    </row>
    <row r="419" ht="18.75" customHeight="1">
      <c r="D419" s="185"/>
    </row>
    <row r="420" ht="18.75" customHeight="1">
      <c r="D420" s="185"/>
    </row>
    <row r="421" ht="18.75" customHeight="1">
      <c r="D421" s="185"/>
    </row>
    <row r="422" ht="18.75" customHeight="1">
      <c r="D422" s="185"/>
    </row>
    <row r="423" ht="18.75" customHeight="1">
      <c r="D423" s="185"/>
    </row>
    <row r="424" ht="18.75" customHeight="1">
      <c r="D424" s="185"/>
    </row>
    <row r="425" ht="18.75" customHeight="1">
      <c r="D425" s="185"/>
    </row>
    <row r="426" ht="18.75" customHeight="1">
      <c r="D426" s="185"/>
    </row>
    <row r="427" ht="18.75" customHeight="1">
      <c r="D427" s="185"/>
    </row>
    <row r="428" ht="18.75" customHeight="1">
      <c r="D428" s="185"/>
    </row>
    <row r="429" ht="18.75" customHeight="1">
      <c r="D429" s="185"/>
    </row>
    <row r="430" ht="18.75" customHeight="1">
      <c r="D430" s="185"/>
    </row>
    <row r="431" ht="18.75" customHeight="1">
      <c r="D431" s="185"/>
    </row>
    <row r="432" ht="18.75" customHeight="1">
      <c r="D432" s="185"/>
    </row>
    <row r="433" ht="18.75" customHeight="1">
      <c r="D433" s="185"/>
    </row>
    <row r="434" ht="18.75" customHeight="1">
      <c r="D434" s="185"/>
    </row>
    <row r="435" ht="18.75" customHeight="1">
      <c r="D435" s="185"/>
    </row>
    <row r="436" ht="18.75" customHeight="1">
      <c r="D436" s="185"/>
    </row>
    <row r="437" ht="18.75" customHeight="1">
      <c r="D437" s="185"/>
    </row>
    <row r="438" ht="18.75" customHeight="1">
      <c r="D438" s="185"/>
    </row>
    <row r="439" ht="18.75" customHeight="1">
      <c r="D439" s="185"/>
    </row>
    <row r="440" ht="18.75" customHeight="1">
      <c r="D440" s="185"/>
    </row>
    <row r="441" ht="18.75" customHeight="1">
      <c r="D441" s="185"/>
    </row>
    <row r="442" ht="18.75" customHeight="1">
      <c r="D442" s="185"/>
    </row>
    <row r="443" ht="18.75" customHeight="1">
      <c r="D443" s="185"/>
    </row>
    <row r="444" ht="18.75" customHeight="1">
      <c r="D444" s="185"/>
    </row>
    <row r="445" ht="18.75" customHeight="1">
      <c r="D445" s="185"/>
    </row>
    <row r="446" ht="18.75" customHeight="1">
      <c r="D446" s="185"/>
    </row>
    <row r="447" ht="18.75" customHeight="1">
      <c r="D447" s="185"/>
    </row>
    <row r="448" ht="18.75" customHeight="1">
      <c r="D448" s="185"/>
    </row>
    <row r="449" ht="18.75" customHeight="1">
      <c r="D449" s="185"/>
    </row>
    <row r="450" ht="18.75" customHeight="1">
      <c r="D450" s="185"/>
    </row>
    <row r="451" ht="18.75" customHeight="1">
      <c r="D451" s="185"/>
    </row>
    <row r="452" ht="18.75" customHeight="1">
      <c r="D452" s="185"/>
    </row>
    <row r="453" ht="18.75" customHeight="1">
      <c r="D453" s="185"/>
    </row>
    <row r="454" ht="18.75" customHeight="1">
      <c r="D454" s="185"/>
    </row>
    <row r="455" ht="18.75" customHeight="1">
      <c r="D455" s="185"/>
    </row>
    <row r="456" ht="18.75" customHeight="1">
      <c r="D456" s="185"/>
    </row>
    <row r="457" ht="18.75" customHeight="1">
      <c r="D457" s="185"/>
    </row>
    <row r="458" ht="18.75" customHeight="1">
      <c r="D458" s="185"/>
    </row>
    <row r="459" ht="18.75" customHeight="1">
      <c r="D459" s="185"/>
    </row>
    <row r="460" ht="18.75" customHeight="1">
      <c r="D460" s="185"/>
    </row>
    <row r="461" ht="18.75" customHeight="1">
      <c r="D461" s="185"/>
    </row>
    <row r="462" ht="18.75" customHeight="1">
      <c r="D462" s="185"/>
    </row>
    <row r="463" ht="18.75" customHeight="1">
      <c r="D463" s="185"/>
    </row>
    <row r="464" ht="18.75" customHeight="1">
      <c r="D464" s="185"/>
    </row>
    <row r="465" ht="18.75" customHeight="1">
      <c r="D465" s="185"/>
    </row>
    <row r="466" ht="18.75" customHeight="1">
      <c r="D466" s="185"/>
    </row>
    <row r="467" ht="18.75" customHeight="1">
      <c r="D467" s="185"/>
    </row>
    <row r="468" ht="18.75" customHeight="1">
      <c r="D468" s="185"/>
    </row>
    <row r="469" ht="18.75" customHeight="1">
      <c r="D469" s="185"/>
    </row>
    <row r="470" ht="18.75" customHeight="1">
      <c r="D470" s="185"/>
    </row>
    <row r="471" ht="18.75" customHeight="1">
      <c r="D471" s="185"/>
    </row>
    <row r="472" ht="18.75" customHeight="1">
      <c r="D472" s="185"/>
    </row>
    <row r="473" ht="18.75" customHeight="1">
      <c r="D473" s="185"/>
    </row>
    <row r="474" ht="18.75" customHeight="1">
      <c r="D474" s="185"/>
    </row>
    <row r="475" ht="18.75" customHeight="1">
      <c r="D475" s="185"/>
    </row>
    <row r="476" ht="18.75" customHeight="1">
      <c r="D476" s="185"/>
    </row>
    <row r="477" ht="18.75" customHeight="1">
      <c r="D477" s="185"/>
    </row>
    <row r="478" ht="18.75" customHeight="1">
      <c r="D478" s="185"/>
    </row>
    <row r="479" ht="18.75" customHeight="1">
      <c r="D479" s="185"/>
    </row>
    <row r="480" ht="18.75" customHeight="1">
      <c r="D480" s="185"/>
    </row>
    <row r="481" ht="18.75" customHeight="1">
      <c r="D481" s="185"/>
    </row>
    <row r="482" ht="18.75" customHeight="1">
      <c r="D482" s="185"/>
    </row>
    <row r="483" ht="18.75" customHeight="1">
      <c r="D483" s="185"/>
    </row>
    <row r="484" ht="18.75" customHeight="1">
      <c r="D484" s="185"/>
    </row>
    <row r="485" ht="18.75" customHeight="1">
      <c r="D485" s="185"/>
    </row>
    <row r="486" ht="18.75" customHeight="1">
      <c r="D486" s="185"/>
    </row>
    <row r="487" ht="18.75" customHeight="1">
      <c r="D487" s="185"/>
    </row>
    <row r="488" ht="18.75" customHeight="1">
      <c r="D488" s="185"/>
    </row>
    <row r="489" ht="18.75" customHeight="1">
      <c r="D489" s="185"/>
    </row>
    <row r="490" ht="18.75" customHeight="1">
      <c r="D490" s="185"/>
    </row>
    <row r="491" ht="18.75" customHeight="1">
      <c r="D491" s="185"/>
    </row>
    <row r="492" ht="18.75" customHeight="1">
      <c r="D492" s="185"/>
    </row>
    <row r="493" ht="18.75" customHeight="1">
      <c r="D493" s="185"/>
    </row>
    <row r="494" ht="18.75" customHeight="1">
      <c r="D494" s="185"/>
    </row>
    <row r="495" ht="18.75" customHeight="1">
      <c r="D495" s="185"/>
    </row>
    <row r="496" ht="18.75" customHeight="1">
      <c r="D496" s="185"/>
    </row>
    <row r="497" ht="18.75" customHeight="1">
      <c r="D497" s="185"/>
    </row>
    <row r="498" ht="18.75" customHeight="1">
      <c r="D498" s="185"/>
    </row>
    <row r="499" ht="18.75" customHeight="1">
      <c r="D499" s="185"/>
    </row>
    <row r="500" ht="18.75" customHeight="1">
      <c r="D500" s="185"/>
    </row>
    <row r="501" ht="18.75" customHeight="1">
      <c r="D501" s="185"/>
    </row>
    <row r="502" ht="18.75" customHeight="1">
      <c r="D502" s="185"/>
    </row>
    <row r="503" ht="18.75" customHeight="1">
      <c r="D503" s="185"/>
    </row>
    <row r="504" ht="18.75" customHeight="1">
      <c r="D504" s="185"/>
    </row>
    <row r="505" ht="18.75" customHeight="1">
      <c r="D505" s="185"/>
    </row>
    <row r="506" ht="18.75" customHeight="1">
      <c r="D506" s="185"/>
    </row>
    <row r="507" ht="18.75" customHeight="1">
      <c r="D507" s="185"/>
    </row>
    <row r="508" ht="18.75" customHeight="1">
      <c r="D508" s="185"/>
    </row>
    <row r="509" ht="18.75" customHeight="1">
      <c r="D509" s="185"/>
    </row>
    <row r="510" ht="18.75" customHeight="1">
      <c r="D510" s="185"/>
    </row>
    <row r="511" ht="18.75" customHeight="1">
      <c r="D511" s="185"/>
    </row>
    <row r="512" ht="18.75" customHeight="1">
      <c r="D512" s="185"/>
    </row>
    <row r="513" ht="18.75" customHeight="1">
      <c r="D513" s="185"/>
    </row>
    <row r="514" ht="18.75" customHeight="1">
      <c r="D514" s="185"/>
    </row>
    <row r="515" ht="18.75" customHeight="1">
      <c r="D515" s="185"/>
    </row>
    <row r="516" ht="18.75" customHeight="1">
      <c r="D516" s="185"/>
    </row>
    <row r="517" ht="18.75" customHeight="1">
      <c r="D517" s="185"/>
    </row>
    <row r="518" ht="18.75" customHeight="1">
      <c r="D518" s="185"/>
    </row>
    <row r="519" ht="18.75" customHeight="1">
      <c r="D519" s="185"/>
    </row>
    <row r="520" ht="18.75" customHeight="1">
      <c r="D520" s="185"/>
    </row>
    <row r="521" ht="18.75" customHeight="1">
      <c r="D521" s="185"/>
    </row>
    <row r="522" ht="18.75" customHeight="1">
      <c r="D522" s="185"/>
    </row>
    <row r="523" ht="18.75" customHeight="1">
      <c r="D523" s="185"/>
    </row>
    <row r="524" ht="18.75" customHeight="1">
      <c r="D524" s="185"/>
    </row>
    <row r="525" ht="18.75" customHeight="1">
      <c r="D525" s="185"/>
    </row>
    <row r="526" ht="18.75" customHeight="1">
      <c r="D526" s="185"/>
    </row>
    <row r="527" ht="18.75" customHeight="1">
      <c r="D527" s="185"/>
    </row>
    <row r="528" ht="18.75" customHeight="1">
      <c r="D528" s="185"/>
    </row>
    <row r="529" ht="18.75" customHeight="1">
      <c r="D529" s="185"/>
    </row>
    <row r="530" ht="18.75" customHeight="1">
      <c r="D530" s="185"/>
    </row>
    <row r="531" ht="18.75" customHeight="1">
      <c r="D531" s="185"/>
    </row>
    <row r="532" ht="18.75" customHeight="1">
      <c r="D532" s="185"/>
    </row>
    <row r="533" ht="18.75" customHeight="1">
      <c r="D533" s="185"/>
    </row>
    <row r="534" ht="18.75" customHeight="1">
      <c r="D534" s="185"/>
    </row>
    <row r="535" ht="18.75" customHeight="1">
      <c r="D535" s="185"/>
    </row>
    <row r="536" ht="18.75" customHeight="1">
      <c r="D536" s="185"/>
    </row>
    <row r="537" ht="18.75" customHeight="1">
      <c r="D537" s="185"/>
    </row>
    <row r="538" ht="18.75" customHeight="1">
      <c r="D538" s="185"/>
    </row>
    <row r="539" ht="18.75" customHeight="1">
      <c r="D539" s="185"/>
    </row>
    <row r="540" ht="18.75" customHeight="1">
      <c r="D540" s="185"/>
    </row>
    <row r="541" ht="18.75" customHeight="1">
      <c r="D541" s="185"/>
    </row>
    <row r="542" ht="18.75" customHeight="1">
      <c r="D542" s="185"/>
    </row>
    <row r="543" ht="18.75" customHeight="1">
      <c r="D543" s="185"/>
    </row>
    <row r="544" ht="18.75" customHeight="1">
      <c r="D544" s="185"/>
    </row>
    <row r="545" ht="18.75" customHeight="1">
      <c r="D545" s="185"/>
    </row>
    <row r="546" ht="18.75" customHeight="1">
      <c r="D546" s="185"/>
    </row>
    <row r="547" ht="18.75" customHeight="1">
      <c r="D547" s="185"/>
    </row>
    <row r="548" ht="18.75" customHeight="1">
      <c r="D548" s="185"/>
    </row>
    <row r="549" ht="18.75" customHeight="1">
      <c r="D549" s="185"/>
    </row>
    <row r="550" ht="18.75" customHeight="1">
      <c r="D550" s="185"/>
    </row>
    <row r="551" ht="18.75" customHeight="1">
      <c r="D551" s="185"/>
    </row>
    <row r="552" ht="18.75" customHeight="1">
      <c r="D552" s="185"/>
    </row>
    <row r="553" ht="18.75" customHeight="1">
      <c r="D553" s="185"/>
    </row>
    <row r="554" ht="18.75" customHeight="1">
      <c r="D554" s="185"/>
    </row>
    <row r="555" ht="18.75" customHeight="1">
      <c r="D555" s="185"/>
    </row>
    <row r="556" ht="18.75" customHeight="1">
      <c r="D556" s="185"/>
    </row>
    <row r="557" ht="18.75" customHeight="1">
      <c r="D557" s="185"/>
    </row>
    <row r="558" ht="18.75" customHeight="1">
      <c r="D558" s="185"/>
    </row>
    <row r="559" ht="18.75" customHeight="1">
      <c r="D559" s="185"/>
    </row>
    <row r="560" ht="18.75" customHeight="1">
      <c r="D560" s="185"/>
    </row>
    <row r="561" ht="18.75" customHeight="1">
      <c r="D561" s="185"/>
    </row>
    <row r="562" ht="18.75" customHeight="1">
      <c r="D562" s="185"/>
    </row>
    <row r="563" ht="18.75" customHeight="1">
      <c r="D563" s="185"/>
    </row>
    <row r="564" ht="18.75" customHeight="1">
      <c r="D564" s="185"/>
    </row>
    <row r="565" ht="18.75" customHeight="1">
      <c r="D565" s="185"/>
    </row>
    <row r="566" ht="18.75" customHeight="1">
      <c r="D566" s="185"/>
    </row>
    <row r="567" ht="18.75" customHeight="1">
      <c r="D567" s="185"/>
    </row>
    <row r="568" ht="18.75" customHeight="1">
      <c r="D568" s="185"/>
    </row>
    <row r="569" ht="18.75" customHeight="1">
      <c r="D569" s="185"/>
    </row>
    <row r="570" ht="18.75" customHeight="1">
      <c r="D570" s="185"/>
    </row>
    <row r="571" ht="18.75" customHeight="1">
      <c r="D571" s="185"/>
    </row>
    <row r="572" ht="18.75" customHeight="1">
      <c r="D572" s="185"/>
    </row>
    <row r="573" ht="18.75" customHeight="1">
      <c r="D573" s="185"/>
    </row>
    <row r="574" ht="18.75" customHeight="1">
      <c r="D574" s="185"/>
    </row>
    <row r="575" ht="18.75" customHeight="1">
      <c r="D575" s="185"/>
    </row>
    <row r="576" ht="18.75" customHeight="1">
      <c r="D576" s="185"/>
    </row>
    <row r="577" ht="18.75" customHeight="1">
      <c r="D577" s="185"/>
    </row>
    <row r="578" ht="18.75" customHeight="1">
      <c r="D578" s="185"/>
    </row>
    <row r="579" ht="18.75" customHeight="1">
      <c r="D579" s="185"/>
    </row>
    <row r="580" ht="18.75" customHeight="1">
      <c r="D580" s="185"/>
    </row>
    <row r="581" ht="18.75" customHeight="1">
      <c r="D581" s="185"/>
    </row>
    <row r="582" ht="18.75" customHeight="1">
      <c r="D582" s="185"/>
    </row>
    <row r="583" ht="18.75" customHeight="1">
      <c r="D583" s="185"/>
    </row>
    <row r="584" ht="18.75" customHeight="1">
      <c r="D584" s="185"/>
    </row>
    <row r="585" ht="18.75" customHeight="1">
      <c r="D585" s="185"/>
    </row>
    <row r="586" ht="18.75" customHeight="1">
      <c r="D586" s="185"/>
    </row>
    <row r="587" ht="18.75" customHeight="1">
      <c r="D587" s="185"/>
    </row>
    <row r="588" ht="18.75" customHeight="1">
      <c r="D588" s="185"/>
    </row>
    <row r="589" ht="18.75" customHeight="1">
      <c r="D589" s="185"/>
    </row>
    <row r="590" ht="18.75" customHeight="1">
      <c r="D590" s="185"/>
    </row>
    <row r="591" ht="18.75" customHeight="1">
      <c r="D591" s="185"/>
    </row>
    <row r="592" ht="18.75" customHeight="1">
      <c r="D592" s="185"/>
    </row>
    <row r="593" ht="18.75" customHeight="1">
      <c r="D593" s="185"/>
    </row>
    <row r="594" ht="18.75" customHeight="1">
      <c r="D594" s="185"/>
    </row>
    <row r="595" ht="18.75" customHeight="1">
      <c r="D595" s="185"/>
    </row>
    <row r="596" ht="18.75" customHeight="1">
      <c r="D596" s="185"/>
    </row>
    <row r="597" ht="18.75" customHeight="1">
      <c r="D597" s="185"/>
    </row>
    <row r="598" ht="18.75" customHeight="1">
      <c r="D598" s="185"/>
    </row>
    <row r="599" ht="18.75" customHeight="1">
      <c r="D599" s="185"/>
    </row>
    <row r="600" ht="18.75" customHeight="1">
      <c r="D600" s="185"/>
    </row>
    <row r="601" ht="18.75" customHeight="1">
      <c r="D601" s="185"/>
    </row>
    <row r="602" ht="18.75" customHeight="1">
      <c r="D602" s="185"/>
    </row>
    <row r="603" ht="18.75" customHeight="1">
      <c r="D603" s="185"/>
    </row>
    <row r="604" ht="18.75" customHeight="1">
      <c r="D604" s="185"/>
    </row>
    <row r="605" ht="18.75" customHeight="1">
      <c r="D605" s="185"/>
    </row>
    <row r="606" ht="18.75" customHeight="1">
      <c r="D606" s="185"/>
    </row>
    <row r="607" ht="18.75" customHeight="1">
      <c r="D607" s="185"/>
    </row>
    <row r="608" ht="18.75" customHeight="1">
      <c r="D608" s="185"/>
    </row>
    <row r="609" ht="18.75" customHeight="1">
      <c r="D609" s="185"/>
    </row>
    <row r="610" ht="18.75" customHeight="1">
      <c r="D610" s="185"/>
    </row>
    <row r="611" ht="18.75" customHeight="1">
      <c r="D611" s="185"/>
    </row>
    <row r="612" ht="18.75" customHeight="1">
      <c r="D612" s="185"/>
    </row>
    <row r="613" ht="18.75" customHeight="1">
      <c r="D613" s="185"/>
    </row>
    <row r="614" ht="18.75" customHeight="1">
      <c r="D614" s="185"/>
    </row>
    <row r="615" ht="18.75" customHeight="1">
      <c r="D615" s="185"/>
    </row>
    <row r="616" ht="18.75" customHeight="1">
      <c r="D616" s="185"/>
    </row>
    <row r="617" ht="18.75" customHeight="1">
      <c r="D617" s="185"/>
    </row>
    <row r="618" ht="18.75" customHeight="1">
      <c r="D618" s="185"/>
    </row>
    <row r="619" ht="18.75" customHeight="1">
      <c r="D619" s="185"/>
    </row>
    <row r="620" ht="18.75" customHeight="1">
      <c r="D620" s="185"/>
    </row>
    <row r="621" ht="18.75" customHeight="1">
      <c r="D621" s="185"/>
    </row>
    <row r="622" ht="18.75" customHeight="1">
      <c r="D622" s="185"/>
    </row>
    <row r="623" ht="18.75" customHeight="1">
      <c r="D623" s="185"/>
    </row>
    <row r="624" ht="18.75" customHeight="1">
      <c r="D624" s="185"/>
    </row>
    <row r="625" ht="18.75" customHeight="1">
      <c r="D625" s="185"/>
    </row>
    <row r="626" ht="18.75" customHeight="1">
      <c r="D626" s="185"/>
    </row>
    <row r="627" ht="18.75" customHeight="1">
      <c r="D627" s="185"/>
    </row>
    <row r="628" ht="18.75" customHeight="1">
      <c r="D628" s="185"/>
    </row>
    <row r="629" ht="18.75" customHeight="1">
      <c r="D629" s="185"/>
    </row>
    <row r="630" ht="18.75" customHeight="1">
      <c r="D630" s="185"/>
    </row>
    <row r="631" ht="18.75" customHeight="1">
      <c r="D631" s="185"/>
    </row>
    <row r="632" ht="18.75" customHeight="1">
      <c r="D632" s="185"/>
    </row>
    <row r="633" ht="18.75" customHeight="1">
      <c r="D633" s="185"/>
    </row>
    <row r="634" ht="18.75" customHeight="1">
      <c r="D634" s="185"/>
    </row>
    <row r="635" ht="18.75" customHeight="1">
      <c r="D635" s="185"/>
    </row>
    <row r="636" ht="18.75" customHeight="1">
      <c r="D636" s="185"/>
    </row>
    <row r="637" ht="18.75" customHeight="1">
      <c r="D637" s="185"/>
    </row>
    <row r="638" ht="18.75" customHeight="1">
      <c r="D638" s="185"/>
    </row>
    <row r="639" ht="18.75" customHeight="1">
      <c r="D639" s="185"/>
    </row>
    <row r="640" ht="18.75" customHeight="1">
      <c r="D640" s="185"/>
    </row>
    <row r="641" ht="18.75" customHeight="1">
      <c r="D641" s="185"/>
    </row>
    <row r="642" ht="18.75" customHeight="1">
      <c r="D642" s="185"/>
    </row>
    <row r="643" ht="18.75" customHeight="1">
      <c r="D643" s="185"/>
    </row>
    <row r="644" ht="18.75" customHeight="1">
      <c r="D644" s="185"/>
    </row>
    <row r="645" ht="18.75" customHeight="1">
      <c r="D645" s="185"/>
    </row>
    <row r="646" ht="18.75" customHeight="1">
      <c r="D646" s="185"/>
    </row>
    <row r="647" ht="18.75" customHeight="1">
      <c r="D647" s="185"/>
    </row>
    <row r="648" ht="18.75" customHeight="1">
      <c r="D648" s="185"/>
    </row>
    <row r="649" ht="18.75" customHeight="1">
      <c r="D649" s="185"/>
    </row>
    <row r="650" ht="18.75" customHeight="1">
      <c r="D650" s="185"/>
    </row>
    <row r="651" ht="18.75" customHeight="1">
      <c r="D651" s="185"/>
    </row>
    <row r="652" ht="18.75" customHeight="1">
      <c r="D652" s="185"/>
    </row>
    <row r="653" ht="18.75" customHeight="1">
      <c r="D653" s="185"/>
    </row>
    <row r="654" ht="18.75" customHeight="1">
      <c r="D654" s="185"/>
    </row>
    <row r="655" ht="18.75" customHeight="1">
      <c r="D655" s="185"/>
    </row>
    <row r="656" ht="18.75" customHeight="1">
      <c r="D656" s="185"/>
    </row>
    <row r="657" ht="18.75" customHeight="1">
      <c r="D657" s="185"/>
    </row>
    <row r="658" ht="18.75" customHeight="1">
      <c r="D658" s="185"/>
    </row>
    <row r="659" ht="18.75" customHeight="1">
      <c r="D659" s="185"/>
    </row>
    <row r="660" ht="18.75" customHeight="1">
      <c r="D660" s="185"/>
    </row>
    <row r="661" ht="18.75" customHeight="1">
      <c r="D661" s="185"/>
    </row>
    <row r="662" ht="18.75" customHeight="1">
      <c r="D662" s="185"/>
    </row>
    <row r="663" ht="18.75" customHeight="1">
      <c r="D663" s="185"/>
    </row>
    <row r="664" ht="18.75" customHeight="1">
      <c r="D664" s="185"/>
    </row>
    <row r="665" ht="18.75" customHeight="1">
      <c r="D665" s="185"/>
    </row>
    <row r="666" ht="18.75" customHeight="1">
      <c r="D666" s="185"/>
    </row>
    <row r="667" ht="18.75" customHeight="1">
      <c r="D667" s="185"/>
    </row>
    <row r="668" ht="18.75" customHeight="1">
      <c r="D668" s="185"/>
    </row>
    <row r="669" ht="18.75" customHeight="1">
      <c r="D669" s="185"/>
    </row>
    <row r="670" ht="18.75" customHeight="1">
      <c r="D670" s="185"/>
    </row>
    <row r="671" ht="18.75" customHeight="1">
      <c r="D671" s="185"/>
    </row>
    <row r="672" ht="18.75" customHeight="1">
      <c r="D672" s="185"/>
    </row>
    <row r="673" ht="18.75" customHeight="1">
      <c r="D673" s="185"/>
    </row>
    <row r="674" ht="18.75" customHeight="1">
      <c r="D674" s="185"/>
    </row>
    <row r="675" ht="18.75" customHeight="1">
      <c r="D675" s="185"/>
    </row>
    <row r="676" ht="18.75" customHeight="1">
      <c r="D676" s="185"/>
    </row>
    <row r="677" ht="18.75" customHeight="1">
      <c r="D677" s="185"/>
    </row>
    <row r="678" ht="18.75" customHeight="1">
      <c r="D678" s="185"/>
    </row>
    <row r="679" ht="18.75" customHeight="1">
      <c r="D679" s="185"/>
    </row>
    <row r="680" ht="18.75" customHeight="1">
      <c r="D680" s="185"/>
    </row>
    <row r="681" ht="18.75" customHeight="1">
      <c r="D681" s="185"/>
    </row>
    <row r="682" ht="18.75" customHeight="1">
      <c r="D682" s="185"/>
    </row>
    <row r="683" ht="18.75" customHeight="1">
      <c r="D683" s="185"/>
    </row>
    <row r="684" ht="18.75" customHeight="1">
      <c r="D684" s="185"/>
    </row>
    <row r="685" ht="18.75" customHeight="1">
      <c r="D685" s="185"/>
    </row>
    <row r="686" ht="18.75" customHeight="1">
      <c r="D686" s="185"/>
    </row>
    <row r="687" ht="18.75" customHeight="1">
      <c r="D687" s="185"/>
    </row>
    <row r="688" ht="18.75" customHeight="1">
      <c r="D688" s="185"/>
    </row>
    <row r="689" ht="18.75" customHeight="1">
      <c r="D689" s="185"/>
    </row>
    <row r="690" ht="18.75" customHeight="1">
      <c r="D690" s="185"/>
    </row>
    <row r="691" ht="18.75" customHeight="1">
      <c r="D691" s="185"/>
    </row>
    <row r="692" ht="18.75" customHeight="1">
      <c r="D692" s="185"/>
    </row>
    <row r="693" ht="18.75" customHeight="1">
      <c r="D693" s="185"/>
    </row>
    <row r="694" ht="18.75" customHeight="1">
      <c r="D694" s="185"/>
    </row>
    <row r="695" ht="18.75" customHeight="1">
      <c r="D695" s="185"/>
    </row>
    <row r="696" ht="18.75" customHeight="1">
      <c r="D696" s="185"/>
    </row>
    <row r="697" ht="18.75" customHeight="1">
      <c r="D697" s="185"/>
    </row>
    <row r="698" ht="18.75" customHeight="1">
      <c r="D698" s="185"/>
    </row>
    <row r="699" ht="18.75" customHeight="1">
      <c r="D699" s="185"/>
    </row>
    <row r="700" ht="18.75" customHeight="1">
      <c r="D700" s="185"/>
    </row>
    <row r="701" ht="18.75" customHeight="1">
      <c r="D701" s="185"/>
    </row>
    <row r="702" ht="18.75" customHeight="1">
      <c r="D702" s="185"/>
    </row>
    <row r="703" ht="18.75" customHeight="1">
      <c r="D703" s="185"/>
    </row>
    <row r="704" ht="18.75" customHeight="1">
      <c r="D704" s="185"/>
    </row>
    <row r="705" ht="18.75" customHeight="1">
      <c r="D705" s="185"/>
    </row>
    <row r="706" ht="18.75" customHeight="1">
      <c r="D706" s="185"/>
    </row>
    <row r="707" ht="18.75" customHeight="1">
      <c r="D707" s="185"/>
    </row>
    <row r="708" ht="18.75" customHeight="1">
      <c r="D708" s="185"/>
    </row>
    <row r="709" ht="18.75" customHeight="1">
      <c r="D709" s="185"/>
    </row>
    <row r="710" ht="18.75" customHeight="1">
      <c r="D710" s="185"/>
    </row>
    <row r="711" ht="18.75" customHeight="1">
      <c r="D711" s="185"/>
    </row>
    <row r="712" ht="18.75" customHeight="1">
      <c r="D712" s="185"/>
    </row>
    <row r="713" ht="18.75" customHeight="1">
      <c r="D713" s="185"/>
    </row>
    <row r="714" ht="18.75" customHeight="1">
      <c r="D714" s="185"/>
    </row>
    <row r="715" ht="18.75" customHeight="1">
      <c r="D715" s="185"/>
    </row>
    <row r="716" ht="18.75" customHeight="1">
      <c r="D716" s="185"/>
    </row>
    <row r="717" ht="18.75" customHeight="1">
      <c r="D717" s="185"/>
    </row>
    <row r="718" ht="18.75" customHeight="1">
      <c r="D718" s="185"/>
    </row>
    <row r="719" ht="18.75" customHeight="1">
      <c r="D719" s="185"/>
    </row>
    <row r="720" ht="18.75" customHeight="1">
      <c r="D720" s="185"/>
    </row>
    <row r="721" ht="18.75" customHeight="1">
      <c r="D721" s="185"/>
    </row>
    <row r="722" ht="18.75" customHeight="1">
      <c r="D722" s="185"/>
    </row>
    <row r="723" ht="18.75" customHeight="1">
      <c r="D723" s="185"/>
    </row>
    <row r="724" ht="18.75" customHeight="1">
      <c r="D724" s="185"/>
    </row>
    <row r="725" ht="18.75" customHeight="1">
      <c r="D725" s="185"/>
    </row>
    <row r="726" ht="18.75" customHeight="1">
      <c r="D726" s="185"/>
    </row>
    <row r="727" ht="18.75" customHeight="1">
      <c r="D727" s="185"/>
    </row>
    <row r="728" ht="18.75" customHeight="1">
      <c r="D728" s="185"/>
    </row>
    <row r="729" ht="18.75" customHeight="1">
      <c r="D729" s="185"/>
    </row>
    <row r="730" ht="18.75" customHeight="1">
      <c r="D730" s="185"/>
    </row>
    <row r="731" ht="18.75" customHeight="1">
      <c r="D731" s="185"/>
    </row>
    <row r="732" ht="18.75" customHeight="1">
      <c r="D732" s="185"/>
    </row>
    <row r="733" ht="18.75" customHeight="1">
      <c r="D733" s="185"/>
    </row>
    <row r="734" ht="18.75" customHeight="1">
      <c r="D734" s="185"/>
    </row>
    <row r="735" ht="18.75" customHeight="1">
      <c r="D735" s="185"/>
    </row>
    <row r="736" ht="18.75" customHeight="1">
      <c r="D736" s="185"/>
    </row>
    <row r="737" ht="18.75" customHeight="1">
      <c r="D737" s="185"/>
    </row>
    <row r="738" ht="18.75" customHeight="1">
      <c r="D738" s="185"/>
    </row>
    <row r="739" ht="18.75" customHeight="1">
      <c r="D739" s="185"/>
    </row>
    <row r="740" ht="18.75" customHeight="1">
      <c r="D740" s="185"/>
    </row>
    <row r="741" ht="18.75" customHeight="1">
      <c r="D741" s="185"/>
    </row>
    <row r="742" ht="18.75" customHeight="1">
      <c r="D742" s="185"/>
    </row>
    <row r="743" ht="18.75" customHeight="1">
      <c r="D743" s="185"/>
    </row>
    <row r="744" ht="18.75" customHeight="1">
      <c r="D744" s="185"/>
    </row>
    <row r="745" ht="18.75" customHeight="1">
      <c r="D745" s="185"/>
    </row>
    <row r="746" ht="18.75" customHeight="1">
      <c r="D746" s="185"/>
    </row>
    <row r="747" ht="18.75" customHeight="1">
      <c r="D747" s="185"/>
    </row>
    <row r="748" ht="18.75" customHeight="1">
      <c r="D748" s="185"/>
    </row>
    <row r="749" ht="18.75" customHeight="1">
      <c r="D749" s="185"/>
    </row>
    <row r="750" ht="18.75" customHeight="1">
      <c r="D750" s="185"/>
    </row>
    <row r="751" ht="18.75" customHeight="1">
      <c r="D751" s="185"/>
    </row>
    <row r="752" ht="18.75" customHeight="1">
      <c r="D752" s="185"/>
    </row>
    <row r="753" ht="18.75" customHeight="1">
      <c r="D753" s="185"/>
    </row>
    <row r="754" ht="18.75" customHeight="1">
      <c r="D754" s="185"/>
    </row>
    <row r="755" ht="18.75" customHeight="1">
      <c r="D755" s="185"/>
    </row>
    <row r="756" ht="18.75" customHeight="1">
      <c r="D756" s="185"/>
    </row>
    <row r="757" ht="18.75" customHeight="1">
      <c r="D757" s="185"/>
    </row>
    <row r="758" ht="18.75" customHeight="1">
      <c r="D758" s="185"/>
    </row>
    <row r="759" ht="18.75" customHeight="1">
      <c r="D759" s="185"/>
    </row>
    <row r="760" ht="18.75" customHeight="1">
      <c r="D760" s="185"/>
    </row>
    <row r="761" ht="18.75" customHeight="1">
      <c r="D761" s="185"/>
    </row>
    <row r="762" ht="18.75" customHeight="1">
      <c r="D762" s="185"/>
    </row>
    <row r="763" ht="18.75" customHeight="1">
      <c r="D763" s="185"/>
    </row>
    <row r="764" ht="18.75" customHeight="1">
      <c r="D764" s="185"/>
    </row>
    <row r="765" ht="18.75" customHeight="1">
      <c r="D765" s="185"/>
    </row>
    <row r="766" ht="18.75" customHeight="1">
      <c r="D766" s="185"/>
    </row>
    <row r="767" ht="18.75" customHeight="1">
      <c r="D767" s="185"/>
    </row>
    <row r="768" ht="18.75" customHeight="1">
      <c r="D768" s="185"/>
    </row>
    <row r="769" ht="18.75" customHeight="1">
      <c r="D769" s="185"/>
    </row>
    <row r="770" ht="18.75" customHeight="1">
      <c r="D770" s="185"/>
    </row>
    <row r="771" ht="18.75" customHeight="1">
      <c r="D771" s="185"/>
    </row>
    <row r="772" ht="18.75" customHeight="1">
      <c r="D772" s="185"/>
    </row>
    <row r="773" ht="18.75" customHeight="1">
      <c r="D773" s="185"/>
    </row>
    <row r="774" ht="18.75" customHeight="1">
      <c r="D774" s="185"/>
    </row>
    <row r="775" ht="18.75" customHeight="1">
      <c r="D775" s="185"/>
    </row>
    <row r="776" ht="18.75" customHeight="1">
      <c r="D776" s="185"/>
    </row>
    <row r="777" ht="18.75" customHeight="1">
      <c r="D777" s="185"/>
    </row>
    <row r="778" ht="18.75" customHeight="1">
      <c r="D778" s="185"/>
    </row>
    <row r="779" ht="18.75" customHeight="1">
      <c r="D779" s="185"/>
    </row>
    <row r="780" ht="18.75" customHeight="1">
      <c r="D780" s="185"/>
    </row>
    <row r="781" ht="18.75" customHeight="1">
      <c r="D781" s="185"/>
    </row>
    <row r="782" ht="18.75" customHeight="1">
      <c r="D782" s="185"/>
    </row>
    <row r="783" ht="18.75" customHeight="1">
      <c r="D783" s="185"/>
    </row>
    <row r="784" ht="18.75" customHeight="1">
      <c r="D784" s="185"/>
    </row>
    <row r="785" ht="18.75" customHeight="1">
      <c r="D785" s="185"/>
    </row>
    <row r="786" ht="18.75" customHeight="1">
      <c r="D786" s="185"/>
    </row>
    <row r="787" ht="18.75" customHeight="1">
      <c r="D787" s="185"/>
    </row>
    <row r="788" ht="18.75" customHeight="1">
      <c r="D788" s="185"/>
    </row>
    <row r="789" ht="18.75" customHeight="1">
      <c r="D789" s="185"/>
    </row>
    <row r="790" ht="18.75" customHeight="1">
      <c r="D790" s="185"/>
    </row>
    <row r="791" ht="18.75" customHeight="1">
      <c r="D791" s="185"/>
    </row>
    <row r="792" ht="18.75" customHeight="1">
      <c r="D792" s="185"/>
    </row>
    <row r="793" ht="18.75" customHeight="1">
      <c r="D793" s="185"/>
    </row>
    <row r="794" ht="18.75" customHeight="1">
      <c r="D794" s="185"/>
    </row>
    <row r="795" ht="18.75" customHeight="1">
      <c r="D795" s="185"/>
    </row>
    <row r="796" ht="18.75" customHeight="1">
      <c r="D796" s="185"/>
    </row>
    <row r="797" ht="18.75" customHeight="1">
      <c r="D797" s="185"/>
    </row>
    <row r="798" ht="18.75" customHeight="1">
      <c r="D798" s="185"/>
    </row>
    <row r="799" ht="18.75" customHeight="1">
      <c r="D799" s="185"/>
    </row>
    <row r="800" ht="18.75" customHeight="1">
      <c r="D800" s="185"/>
    </row>
    <row r="801" ht="18.75" customHeight="1">
      <c r="D801" s="185"/>
    </row>
    <row r="802" ht="18.75" customHeight="1">
      <c r="D802" s="185"/>
    </row>
    <row r="803" ht="18.75" customHeight="1">
      <c r="D803" s="185"/>
    </row>
    <row r="804" ht="18.75" customHeight="1">
      <c r="D804" s="185"/>
    </row>
    <row r="805" ht="18.75" customHeight="1">
      <c r="D805" s="185"/>
    </row>
    <row r="806" ht="18.75" customHeight="1">
      <c r="D806" s="185"/>
    </row>
    <row r="807" ht="18.75" customHeight="1">
      <c r="D807" s="185"/>
    </row>
    <row r="808" ht="18.75" customHeight="1">
      <c r="D808" s="185"/>
    </row>
    <row r="809" ht="18.75" customHeight="1">
      <c r="D809" s="185"/>
    </row>
    <row r="810" ht="18.75" customHeight="1">
      <c r="D810" s="185"/>
    </row>
    <row r="811" ht="18.75" customHeight="1">
      <c r="D811" s="185"/>
    </row>
    <row r="812" ht="18.75" customHeight="1">
      <c r="D812" s="185"/>
    </row>
    <row r="813" ht="18.75" customHeight="1">
      <c r="D813" s="185"/>
    </row>
    <row r="814" ht="18.75" customHeight="1">
      <c r="D814" s="185"/>
    </row>
    <row r="815" ht="18.75" customHeight="1">
      <c r="D815" s="185"/>
    </row>
    <row r="816" ht="18.75" customHeight="1">
      <c r="D816" s="185"/>
    </row>
    <row r="817" ht="18.75" customHeight="1">
      <c r="D817" s="185"/>
    </row>
    <row r="818" ht="18.75" customHeight="1">
      <c r="D818" s="185"/>
    </row>
    <row r="819" ht="18.75" customHeight="1">
      <c r="D819" s="185"/>
    </row>
    <row r="820" ht="18.75" customHeight="1">
      <c r="D820" s="185"/>
    </row>
    <row r="821" ht="18.75" customHeight="1">
      <c r="D821" s="185"/>
    </row>
    <row r="822" ht="18.75" customHeight="1">
      <c r="D822" s="185"/>
    </row>
    <row r="823" ht="18.75" customHeight="1">
      <c r="D823" s="185"/>
    </row>
    <row r="824" ht="18.75" customHeight="1">
      <c r="D824" s="185"/>
    </row>
    <row r="825" ht="18.75" customHeight="1">
      <c r="D825" s="185"/>
    </row>
    <row r="826" ht="18.75" customHeight="1">
      <c r="D826" s="185"/>
    </row>
    <row r="827" ht="18.75" customHeight="1">
      <c r="D827" s="185"/>
    </row>
    <row r="828" ht="18.75" customHeight="1">
      <c r="D828" s="185"/>
    </row>
    <row r="829" ht="18.75" customHeight="1">
      <c r="D829" s="185"/>
    </row>
    <row r="830" ht="18.75" customHeight="1">
      <c r="D830" s="185"/>
    </row>
    <row r="831" ht="18.75" customHeight="1">
      <c r="D831" s="185"/>
    </row>
    <row r="832" ht="18.75" customHeight="1">
      <c r="D832" s="185"/>
    </row>
    <row r="833" ht="18.75" customHeight="1">
      <c r="D833" s="185"/>
    </row>
    <row r="834" ht="18.75" customHeight="1">
      <c r="D834" s="185"/>
    </row>
    <row r="835" ht="18.75" customHeight="1">
      <c r="D835" s="185"/>
    </row>
    <row r="836" ht="18.75" customHeight="1">
      <c r="D836" s="185"/>
    </row>
    <row r="837" ht="18.75" customHeight="1">
      <c r="D837" s="185"/>
    </row>
    <row r="838" ht="18.75" customHeight="1">
      <c r="D838" s="185"/>
    </row>
    <row r="839" ht="18.75" customHeight="1">
      <c r="D839" s="185"/>
    </row>
    <row r="840" ht="18.75" customHeight="1">
      <c r="D840" s="185"/>
    </row>
    <row r="841" ht="18.75" customHeight="1">
      <c r="D841" s="185"/>
    </row>
    <row r="842" ht="18.75" customHeight="1">
      <c r="D842" s="185"/>
    </row>
    <row r="843" ht="18.75" customHeight="1">
      <c r="D843" s="185"/>
    </row>
    <row r="844" ht="18.75" customHeight="1">
      <c r="D844" s="185"/>
    </row>
    <row r="845" ht="18.75" customHeight="1">
      <c r="D845" s="185"/>
    </row>
    <row r="846" ht="18.75" customHeight="1">
      <c r="D846" s="185"/>
    </row>
    <row r="847" ht="18.75" customHeight="1">
      <c r="D847" s="185"/>
    </row>
    <row r="848" ht="18.75" customHeight="1">
      <c r="D848" s="185"/>
    </row>
    <row r="849" ht="18.75" customHeight="1">
      <c r="D849" s="185"/>
    </row>
    <row r="850" ht="18.75" customHeight="1">
      <c r="D850" s="185"/>
    </row>
    <row r="851" ht="18.75" customHeight="1">
      <c r="D851" s="185"/>
    </row>
    <row r="852" ht="18.75" customHeight="1">
      <c r="D852" s="185"/>
    </row>
    <row r="853" ht="18.75" customHeight="1">
      <c r="D853" s="185"/>
    </row>
    <row r="854" ht="18.75" customHeight="1">
      <c r="D854" s="185"/>
    </row>
    <row r="855" ht="18.75" customHeight="1">
      <c r="D855" s="185"/>
    </row>
    <row r="856" ht="18.75" customHeight="1">
      <c r="D856" s="185"/>
    </row>
    <row r="857" ht="18.75" customHeight="1">
      <c r="D857" s="185"/>
    </row>
    <row r="858" ht="18.75" customHeight="1">
      <c r="D858" s="185"/>
    </row>
    <row r="859" ht="18.75" customHeight="1">
      <c r="D859" s="185"/>
    </row>
    <row r="860" ht="18.75" customHeight="1">
      <c r="D860" s="185"/>
    </row>
    <row r="861" ht="18.75" customHeight="1">
      <c r="D861" s="185"/>
    </row>
    <row r="862" ht="18.75" customHeight="1">
      <c r="D862" s="185"/>
    </row>
    <row r="863" ht="18.75" customHeight="1">
      <c r="D863" s="185"/>
    </row>
    <row r="864" ht="18.75" customHeight="1">
      <c r="D864" s="185"/>
    </row>
    <row r="865" ht="18.75" customHeight="1">
      <c r="D865" s="185"/>
    </row>
    <row r="866" ht="18.75" customHeight="1">
      <c r="D866" s="185"/>
    </row>
    <row r="867" ht="18.75" customHeight="1">
      <c r="D867" s="185"/>
    </row>
    <row r="868" ht="18.75" customHeight="1">
      <c r="D868" s="185"/>
    </row>
    <row r="869" ht="18.75" customHeight="1">
      <c r="D869" s="185"/>
    </row>
    <row r="870" ht="18.75" customHeight="1">
      <c r="D870" s="185"/>
    </row>
    <row r="871" ht="18.75" customHeight="1">
      <c r="D871" s="185"/>
    </row>
    <row r="872" ht="18.75" customHeight="1">
      <c r="D872" s="185"/>
    </row>
    <row r="873" ht="18.75" customHeight="1">
      <c r="D873" s="185"/>
    </row>
    <row r="874" ht="18.75" customHeight="1">
      <c r="D874" s="185"/>
    </row>
    <row r="875" ht="18.75" customHeight="1">
      <c r="D875" s="185"/>
    </row>
    <row r="876" ht="18.75" customHeight="1">
      <c r="D876" s="185"/>
    </row>
    <row r="877" ht="18.75" customHeight="1">
      <c r="D877" s="185"/>
    </row>
    <row r="878" ht="18.75" customHeight="1">
      <c r="D878" s="185"/>
    </row>
    <row r="879" ht="18.75" customHeight="1">
      <c r="D879" s="185"/>
    </row>
    <row r="880" ht="18.75" customHeight="1">
      <c r="D880" s="185"/>
    </row>
    <row r="881" ht="18.75" customHeight="1">
      <c r="D881" s="185"/>
    </row>
    <row r="882" ht="18.75" customHeight="1">
      <c r="D882" s="185"/>
    </row>
    <row r="883" ht="18.75" customHeight="1">
      <c r="D883" s="185"/>
    </row>
    <row r="884" ht="18.75" customHeight="1">
      <c r="D884" s="185"/>
    </row>
    <row r="885" ht="18.75" customHeight="1">
      <c r="D885" s="185"/>
    </row>
    <row r="886" ht="18.75" customHeight="1">
      <c r="D886" s="185"/>
    </row>
    <row r="887" ht="18.75" customHeight="1">
      <c r="D887" s="185"/>
    </row>
    <row r="888" ht="18.75" customHeight="1">
      <c r="D888" s="185"/>
    </row>
    <row r="889" ht="18.75" customHeight="1">
      <c r="D889" s="185"/>
    </row>
    <row r="890" ht="18.75" customHeight="1">
      <c r="D890" s="185"/>
    </row>
    <row r="891" ht="18.75" customHeight="1">
      <c r="D891" s="185"/>
    </row>
    <row r="892" ht="18.75" customHeight="1">
      <c r="D892" s="185"/>
    </row>
    <row r="893" ht="18.75" customHeight="1">
      <c r="D893" s="185"/>
    </row>
    <row r="894" ht="18.75" customHeight="1">
      <c r="D894" s="185"/>
    </row>
    <row r="895" ht="18.75" customHeight="1">
      <c r="D895" s="185"/>
    </row>
    <row r="896" ht="18.75" customHeight="1">
      <c r="D896" s="185"/>
    </row>
    <row r="897" ht="18.75" customHeight="1">
      <c r="D897" s="185"/>
    </row>
    <row r="898" ht="18.75" customHeight="1">
      <c r="D898" s="185"/>
    </row>
    <row r="899" ht="18.75" customHeight="1">
      <c r="D899" s="185"/>
    </row>
    <row r="900" ht="18.75" customHeight="1">
      <c r="D900" s="185"/>
    </row>
    <row r="901" ht="18.75" customHeight="1">
      <c r="D901" s="185"/>
    </row>
    <row r="902" ht="18.75" customHeight="1">
      <c r="D902" s="185"/>
    </row>
    <row r="903" ht="18.75" customHeight="1">
      <c r="D903" s="185"/>
    </row>
    <row r="904" ht="18.75" customHeight="1">
      <c r="D904" s="185"/>
    </row>
    <row r="905" ht="18.75" customHeight="1">
      <c r="D905" s="185"/>
    </row>
    <row r="906" ht="18.75" customHeight="1">
      <c r="D906" s="185"/>
    </row>
    <row r="907" ht="18.75" customHeight="1">
      <c r="D907" s="185"/>
    </row>
    <row r="908" ht="18.75" customHeight="1">
      <c r="D908" s="185"/>
    </row>
    <row r="909" ht="18.75" customHeight="1">
      <c r="D909" s="185"/>
    </row>
    <row r="910" ht="18.75" customHeight="1">
      <c r="D910" s="185"/>
    </row>
    <row r="911" ht="18.75" customHeight="1">
      <c r="D911" s="185"/>
    </row>
    <row r="912" ht="18.75" customHeight="1">
      <c r="D912" s="185"/>
    </row>
    <row r="913" ht="18.75" customHeight="1">
      <c r="D913" s="185"/>
    </row>
    <row r="914" ht="18.75" customHeight="1">
      <c r="D914" s="185"/>
    </row>
    <row r="915" ht="18.75" customHeight="1">
      <c r="D915" s="185"/>
    </row>
    <row r="916" ht="18.75" customHeight="1">
      <c r="D916" s="185"/>
    </row>
    <row r="917" ht="18.75" customHeight="1">
      <c r="D917" s="185"/>
    </row>
    <row r="918" ht="18.75" customHeight="1">
      <c r="D918" s="185"/>
    </row>
    <row r="919" ht="18.75" customHeight="1">
      <c r="D919" s="185"/>
    </row>
    <row r="920" ht="18.75" customHeight="1">
      <c r="D920" s="185"/>
    </row>
    <row r="921" ht="18.75" customHeight="1">
      <c r="D921" s="185"/>
    </row>
    <row r="922" ht="18.75" customHeight="1">
      <c r="D922" s="185"/>
    </row>
    <row r="923" ht="18.75" customHeight="1">
      <c r="D923" s="185"/>
    </row>
    <row r="924" ht="18.75" customHeight="1">
      <c r="D924" s="185"/>
    </row>
    <row r="925" ht="18.75" customHeight="1">
      <c r="D925" s="185"/>
    </row>
    <row r="926" ht="18.75" customHeight="1">
      <c r="D926" s="185"/>
    </row>
    <row r="927" ht="18.75" customHeight="1">
      <c r="D927" s="185"/>
    </row>
    <row r="928" ht="18.75" customHeight="1">
      <c r="D928" s="185"/>
    </row>
    <row r="929" ht="18.75" customHeight="1">
      <c r="D929" s="185"/>
    </row>
    <row r="930" ht="18.75" customHeight="1">
      <c r="D930" s="185"/>
    </row>
    <row r="931" ht="18.75" customHeight="1">
      <c r="D931" s="185"/>
    </row>
    <row r="932" ht="18.75" customHeight="1">
      <c r="D932" s="185"/>
    </row>
    <row r="933" ht="18.75" customHeight="1">
      <c r="D933" s="185"/>
    </row>
    <row r="934" ht="18.75" customHeight="1">
      <c r="D934" s="185"/>
    </row>
    <row r="935" ht="18.75" customHeight="1">
      <c r="D935" s="185"/>
    </row>
    <row r="936" ht="18.75" customHeight="1">
      <c r="D936" s="185"/>
    </row>
    <row r="937" ht="18.75" customHeight="1">
      <c r="D937" s="185"/>
    </row>
    <row r="938" ht="18.75" customHeight="1">
      <c r="D938" s="185"/>
    </row>
    <row r="939" ht="18.75" customHeight="1">
      <c r="D939" s="185"/>
    </row>
    <row r="940" ht="18.75" customHeight="1">
      <c r="D940" s="185"/>
    </row>
    <row r="941" ht="18.75" customHeight="1">
      <c r="D941" s="185"/>
    </row>
    <row r="942" ht="18.75" customHeight="1">
      <c r="D942" s="185"/>
    </row>
    <row r="943" ht="18.75" customHeight="1">
      <c r="D943" s="185"/>
    </row>
    <row r="944" ht="18.75" customHeight="1">
      <c r="D944" s="185"/>
    </row>
    <row r="945" ht="18.75" customHeight="1">
      <c r="D945" s="185"/>
    </row>
    <row r="946" ht="18.75" customHeight="1">
      <c r="D946" s="185"/>
    </row>
    <row r="947" ht="18.75" customHeight="1">
      <c r="D947" s="185"/>
    </row>
    <row r="948" ht="18.75" customHeight="1">
      <c r="D948" s="185"/>
    </row>
    <row r="949" ht="18.75" customHeight="1">
      <c r="D949" s="185"/>
    </row>
    <row r="950" ht="18.75" customHeight="1">
      <c r="D950" s="185"/>
    </row>
    <row r="951" ht="18.75" customHeight="1">
      <c r="D951" s="185"/>
    </row>
    <row r="952" ht="18.75" customHeight="1">
      <c r="D952" s="185"/>
    </row>
    <row r="953" ht="18.75" customHeight="1">
      <c r="D953" s="185"/>
    </row>
    <row r="954" ht="18.75" customHeight="1">
      <c r="D954" s="185"/>
    </row>
    <row r="955" ht="18.75" customHeight="1">
      <c r="D955" s="185"/>
    </row>
    <row r="956" ht="18.75" customHeight="1">
      <c r="D956" s="185"/>
    </row>
    <row r="957" ht="18.75" customHeight="1">
      <c r="D957" s="185"/>
    </row>
    <row r="958" ht="18.75" customHeight="1">
      <c r="D958" s="185"/>
    </row>
    <row r="959" ht="18.75" customHeight="1">
      <c r="D959" s="185"/>
    </row>
    <row r="960" ht="18.75" customHeight="1">
      <c r="D960" s="185"/>
    </row>
    <row r="961" ht="18.75" customHeight="1">
      <c r="D961" s="185"/>
    </row>
    <row r="962" ht="18.75" customHeight="1">
      <c r="D962" s="185"/>
    </row>
    <row r="963" ht="18.75" customHeight="1">
      <c r="D963" s="185"/>
    </row>
    <row r="964" ht="18.75" customHeight="1">
      <c r="D964" s="185"/>
    </row>
    <row r="965" ht="18.75" customHeight="1">
      <c r="D965" s="185"/>
    </row>
    <row r="966" ht="18.75" customHeight="1">
      <c r="D966" s="185"/>
    </row>
    <row r="967" ht="18.75" customHeight="1">
      <c r="D967" s="185"/>
    </row>
    <row r="968" ht="18.75" customHeight="1">
      <c r="D968" s="185"/>
    </row>
    <row r="969" ht="18.75" customHeight="1">
      <c r="D969" s="185"/>
    </row>
    <row r="970" ht="18.75" customHeight="1">
      <c r="D970" s="185"/>
    </row>
    <row r="971" ht="18.75" customHeight="1">
      <c r="D971" s="185"/>
    </row>
    <row r="972" ht="18.75" customHeight="1">
      <c r="D972" s="185"/>
    </row>
    <row r="973" ht="18.75" customHeight="1">
      <c r="D973" s="185"/>
    </row>
    <row r="974" ht="18.75" customHeight="1">
      <c r="D974" s="185"/>
    </row>
    <row r="975" ht="18.75" customHeight="1">
      <c r="D975" s="185"/>
    </row>
    <row r="976" ht="18.75" customHeight="1">
      <c r="D976" s="185"/>
    </row>
    <row r="977" ht="18.75" customHeight="1">
      <c r="D977" s="185"/>
    </row>
    <row r="978" ht="18.75" customHeight="1">
      <c r="D978" s="185"/>
    </row>
    <row r="979" ht="18.75" customHeight="1">
      <c r="D979" s="185"/>
    </row>
    <row r="980" ht="18.75" customHeight="1">
      <c r="D980" s="185"/>
    </row>
    <row r="981" ht="18.75" customHeight="1">
      <c r="D981" s="185"/>
    </row>
    <row r="982" ht="18.75" customHeight="1">
      <c r="D982" s="185"/>
    </row>
    <row r="983" ht="18.75" customHeight="1">
      <c r="D983" s="185"/>
    </row>
    <row r="984" ht="18.75" customHeight="1">
      <c r="D984" s="185"/>
    </row>
    <row r="985" ht="18.75" customHeight="1">
      <c r="D985" s="185"/>
    </row>
    <row r="986" ht="18.75" customHeight="1">
      <c r="D986" s="185"/>
    </row>
    <row r="987" ht="18.75" customHeight="1">
      <c r="D987" s="185"/>
    </row>
    <row r="988" ht="18.75" customHeight="1">
      <c r="D988" s="185"/>
    </row>
    <row r="989" ht="18.75" customHeight="1">
      <c r="D989" s="185"/>
    </row>
    <row r="990" ht="18.75" customHeight="1">
      <c r="D990" s="185"/>
    </row>
    <row r="991" ht="18.75" customHeight="1">
      <c r="D991" s="185"/>
    </row>
    <row r="992" ht="18.75" customHeight="1">
      <c r="D992" s="185"/>
    </row>
    <row r="993" ht="18.75" customHeight="1">
      <c r="D993" s="185"/>
    </row>
    <row r="994" ht="18.75" customHeight="1">
      <c r="D994" s="185"/>
    </row>
    <row r="995" ht="18.75" customHeight="1">
      <c r="D995" s="185"/>
    </row>
    <row r="996" ht="18.75" customHeight="1">
      <c r="D996" s="185"/>
    </row>
    <row r="997" ht="18.75" customHeight="1">
      <c r="D997" s="185"/>
    </row>
    <row r="998" ht="18.75" customHeight="1">
      <c r="D998" s="185"/>
    </row>
    <row r="999" ht="18.75" customHeight="1">
      <c r="D999" s="185"/>
    </row>
    <row r="1000" ht="18.75" customHeight="1">
      <c r="D1000" s="185"/>
    </row>
    <row r="1001" ht="18.75" customHeight="1">
      <c r="D1001" s="185"/>
    </row>
    <row r="1002" ht="18.75" customHeight="1">
      <c r="D1002" s="185"/>
    </row>
    <row r="1003" ht="18.75" customHeight="1">
      <c r="D1003" s="185"/>
    </row>
    <row r="1004" ht="18.75" customHeight="1">
      <c r="D1004" s="185"/>
    </row>
    <row r="1005" ht="18.75" customHeight="1">
      <c r="D1005" s="185"/>
    </row>
    <row r="1006" ht="18.75" customHeight="1">
      <c r="D1006" s="185"/>
    </row>
    <row r="1007" ht="18.75" customHeight="1">
      <c r="D1007" s="185"/>
    </row>
    <row r="1008" ht="18.75" customHeight="1">
      <c r="D1008" s="185"/>
    </row>
    <row r="1009" ht="18.75" customHeight="1">
      <c r="D1009" s="185"/>
    </row>
    <row r="1010" ht="18.75" customHeight="1">
      <c r="D1010" s="185"/>
    </row>
    <row r="1011" ht="18.75" customHeight="1">
      <c r="D1011" s="185"/>
    </row>
    <row r="1012" ht="18.75" customHeight="1">
      <c r="D1012" s="185"/>
    </row>
    <row r="1013" ht="18.75" customHeight="1">
      <c r="D1013" s="185"/>
    </row>
    <row r="1014" ht="18.75" customHeight="1">
      <c r="D1014" s="185"/>
    </row>
    <row r="1015" ht="18.75" customHeight="1">
      <c r="D1015" s="185"/>
    </row>
    <row r="1016" ht="18.75" customHeight="1">
      <c r="D1016" s="185"/>
    </row>
    <row r="1017" ht="18.75" customHeight="1">
      <c r="D1017" s="185"/>
    </row>
    <row r="1018" ht="18.75" customHeight="1">
      <c r="D1018" s="185"/>
    </row>
    <row r="1019" ht="18.75" customHeight="1">
      <c r="D1019" s="185"/>
    </row>
    <row r="1020" ht="18.75" customHeight="1">
      <c r="D1020" s="185"/>
    </row>
    <row r="1021" ht="18.75" customHeight="1">
      <c r="D1021" s="185"/>
    </row>
    <row r="1022" ht="18.75" customHeight="1">
      <c r="D1022" s="185"/>
    </row>
    <row r="1023" ht="18.75" customHeight="1">
      <c r="D1023" s="185"/>
    </row>
    <row r="1024" ht="18.75" customHeight="1">
      <c r="D1024" s="185"/>
    </row>
    <row r="1025" ht="18.75" customHeight="1">
      <c r="D1025" s="185"/>
    </row>
    <row r="1026" ht="18.75" customHeight="1">
      <c r="D1026" s="185"/>
    </row>
    <row r="1027" ht="18.75" customHeight="1">
      <c r="D1027" s="185"/>
    </row>
    <row r="1028" ht="18.75" customHeight="1">
      <c r="D1028" s="185"/>
    </row>
    <row r="1029" ht="18.75" customHeight="1">
      <c r="D1029" s="185"/>
    </row>
    <row r="1030" ht="18.75" customHeight="1">
      <c r="D1030" s="185"/>
    </row>
    <row r="1031" ht="18.75" customHeight="1">
      <c r="D1031" s="185"/>
    </row>
    <row r="1032" ht="18.75" customHeight="1">
      <c r="D1032" s="185"/>
    </row>
    <row r="1033" ht="18.75" customHeight="1">
      <c r="D1033" s="185"/>
    </row>
    <row r="1034" ht="18.75" customHeight="1">
      <c r="D1034" s="185"/>
    </row>
    <row r="1035" ht="18.75" customHeight="1">
      <c r="D1035" s="185"/>
    </row>
    <row r="1036" ht="18.75" customHeight="1">
      <c r="D1036" s="185"/>
    </row>
    <row r="1037" ht="18.75" customHeight="1">
      <c r="D1037" s="185"/>
    </row>
    <row r="1038" ht="18.75" customHeight="1">
      <c r="D1038" s="185"/>
    </row>
    <row r="1039" ht="18.75" customHeight="1">
      <c r="D1039" s="185"/>
    </row>
    <row r="1040" ht="18.75" customHeight="1">
      <c r="D1040" s="185"/>
    </row>
    <row r="1041" ht="18.75" customHeight="1">
      <c r="D1041" s="185"/>
    </row>
    <row r="1042" ht="18.75" customHeight="1">
      <c r="D1042" s="185"/>
    </row>
    <row r="1043" ht="18.75" customHeight="1">
      <c r="D1043" s="185"/>
    </row>
    <row r="1044" ht="18.75" customHeight="1">
      <c r="D1044" s="185"/>
    </row>
    <row r="1045" ht="18.75" customHeight="1">
      <c r="D1045" s="185"/>
    </row>
    <row r="1046" ht="18.75" customHeight="1">
      <c r="D1046" s="185"/>
    </row>
    <row r="1047" ht="18.75" customHeight="1">
      <c r="D1047" s="185"/>
    </row>
    <row r="1048" ht="18.75" customHeight="1">
      <c r="D1048" s="185"/>
    </row>
    <row r="1049" ht="18.75" customHeight="1">
      <c r="D1049" s="185"/>
    </row>
    <row r="1050" ht="18.75" customHeight="1">
      <c r="D1050" s="185"/>
    </row>
    <row r="1051" ht="18.75" customHeight="1">
      <c r="D1051" s="185"/>
    </row>
    <row r="1052" ht="18.75" customHeight="1">
      <c r="D1052" s="185"/>
    </row>
    <row r="1053" ht="18.75" customHeight="1">
      <c r="D1053" s="185"/>
    </row>
    <row r="1054" ht="18.75" customHeight="1">
      <c r="D1054" s="185"/>
    </row>
    <row r="1055" ht="18.75" customHeight="1">
      <c r="D1055" s="185"/>
    </row>
    <row r="1056" ht="18.75" customHeight="1">
      <c r="D1056" s="185"/>
    </row>
    <row r="1057" ht="18.75" customHeight="1">
      <c r="D1057" s="185"/>
    </row>
    <row r="1058" ht="18.75" customHeight="1">
      <c r="D1058" s="185"/>
    </row>
    <row r="1059" ht="18.75" customHeight="1">
      <c r="D1059" s="185"/>
    </row>
    <row r="1060" ht="18.75" customHeight="1">
      <c r="D1060" s="185"/>
    </row>
    <row r="1061" ht="18.75" customHeight="1">
      <c r="D1061" s="185"/>
    </row>
    <row r="1062" ht="18.75" customHeight="1">
      <c r="D1062" s="185"/>
    </row>
    <row r="1063" ht="18.75" customHeight="1">
      <c r="D1063" s="185"/>
    </row>
    <row r="1064" ht="18.75" customHeight="1">
      <c r="D1064" s="185"/>
    </row>
    <row r="1065" ht="18.75" customHeight="1">
      <c r="D1065" s="185"/>
    </row>
    <row r="1066" ht="18.75" customHeight="1">
      <c r="D1066" s="185"/>
    </row>
    <row r="1067" ht="18.75" customHeight="1">
      <c r="D1067" s="185"/>
    </row>
    <row r="1068" ht="18.75" customHeight="1">
      <c r="D1068" s="185"/>
    </row>
    <row r="1069" ht="18.75" customHeight="1">
      <c r="D1069" s="185"/>
    </row>
    <row r="1070" ht="18.75" customHeight="1">
      <c r="D1070" s="185"/>
    </row>
    <row r="1071" ht="18.75" customHeight="1">
      <c r="D1071" s="185"/>
    </row>
    <row r="1072" ht="18.75" customHeight="1">
      <c r="D1072" s="185"/>
    </row>
    <row r="1073" ht="18.75" customHeight="1">
      <c r="D1073" s="185"/>
    </row>
    <row r="1074" ht="18.75" customHeight="1">
      <c r="D1074" s="185"/>
    </row>
    <row r="1075" ht="18.75" customHeight="1">
      <c r="D1075" s="185"/>
    </row>
    <row r="1076" ht="18.75" customHeight="1">
      <c r="D1076" s="185"/>
    </row>
    <row r="1077" ht="18.75" customHeight="1">
      <c r="D1077" s="185"/>
    </row>
    <row r="1078" ht="18.75" customHeight="1">
      <c r="D1078" s="185"/>
    </row>
    <row r="1079" ht="18.75" customHeight="1">
      <c r="D1079" s="185"/>
    </row>
    <row r="1080" ht="18.75" customHeight="1">
      <c r="D1080" s="185"/>
    </row>
    <row r="1081" ht="18.75" customHeight="1">
      <c r="D1081" s="185"/>
    </row>
    <row r="1082" ht="18.75" customHeight="1">
      <c r="D1082" s="185"/>
    </row>
    <row r="1083" ht="18.75" customHeight="1">
      <c r="D1083" s="185"/>
    </row>
    <row r="1084" ht="18.75" customHeight="1">
      <c r="D1084" s="185"/>
    </row>
    <row r="1085" ht="18.75" customHeight="1">
      <c r="D1085" s="185"/>
    </row>
    <row r="1086" ht="18.75" customHeight="1">
      <c r="D1086" s="185"/>
    </row>
    <row r="1087" ht="18.75" customHeight="1">
      <c r="D1087" s="185"/>
    </row>
    <row r="1088" ht="18.75" customHeight="1">
      <c r="D1088" s="185"/>
    </row>
    <row r="1089" ht="18.75" customHeight="1">
      <c r="D1089" s="185"/>
    </row>
    <row r="1090" ht="18.75" customHeight="1">
      <c r="D1090" s="185"/>
    </row>
    <row r="1091" ht="18.75" customHeight="1">
      <c r="D1091" s="185"/>
    </row>
    <row r="1092" ht="18.75" customHeight="1">
      <c r="D1092" s="185"/>
    </row>
    <row r="1093" ht="18.75" customHeight="1">
      <c r="D1093" s="185"/>
    </row>
    <row r="1094" ht="18.75" customHeight="1">
      <c r="D1094" s="185"/>
    </row>
    <row r="1095" ht="18.75" customHeight="1">
      <c r="D1095" s="185"/>
    </row>
    <row r="1096" ht="18.75" customHeight="1">
      <c r="D1096" s="185"/>
    </row>
    <row r="1097" ht="18.75" customHeight="1">
      <c r="D1097" s="185"/>
    </row>
    <row r="1098" ht="18.75" customHeight="1">
      <c r="D1098" s="185"/>
    </row>
    <row r="1099" ht="18.75" customHeight="1">
      <c r="D1099" s="185"/>
    </row>
    <row r="1100" ht="18.75" customHeight="1">
      <c r="D1100" s="185"/>
    </row>
    <row r="1101" ht="18.75" customHeight="1">
      <c r="D1101" s="185"/>
    </row>
    <row r="1102" ht="18.75" customHeight="1">
      <c r="D1102" s="185"/>
    </row>
    <row r="1103" ht="18.75" customHeight="1">
      <c r="D1103" s="185"/>
    </row>
    <row r="1104" ht="18.75" customHeight="1">
      <c r="D1104" s="185"/>
    </row>
    <row r="1105" ht="18.75" customHeight="1">
      <c r="D1105" s="185"/>
    </row>
    <row r="1106" ht="18.75" customHeight="1">
      <c r="D1106" s="185"/>
    </row>
    <row r="1107" ht="18.75" customHeight="1">
      <c r="D1107" s="185"/>
    </row>
    <row r="1108" ht="18.75" customHeight="1">
      <c r="D1108" s="185"/>
    </row>
    <row r="1109" ht="18.75" customHeight="1">
      <c r="D1109" s="185"/>
    </row>
    <row r="1110" ht="18.75" customHeight="1">
      <c r="D1110" s="185"/>
    </row>
    <row r="1111" ht="18.75" customHeight="1">
      <c r="D1111" s="185"/>
    </row>
    <row r="1112" ht="18.75" customHeight="1">
      <c r="D1112" s="185"/>
    </row>
    <row r="1113" ht="18.75" customHeight="1">
      <c r="D1113" s="185"/>
    </row>
    <row r="1114" ht="18.75" customHeight="1">
      <c r="D1114" s="185"/>
    </row>
    <row r="1115" ht="18.75" customHeight="1">
      <c r="D1115" s="185"/>
    </row>
    <row r="1116" ht="18.75" customHeight="1">
      <c r="D1116" s="185"/>
    </row>
    <row r="1117" ht="18.75" customHeight="1">
      <c r="D1117" s="185"/>
    </row>
    <row r="1118" ht="18.75" customHeight="1">
      <c r="D1118" s="185"/>
    </row>
    <row r="1119" ht="18.75" customHeight="1">
      <c r="D1119" s="185"/>
    </row>
    <row r="1120" ht="18.75" customHeight="1">
      <c r="D1120" s="185"/>
    </row>
    <row r="1121" ht="18.75" customHeight="1">
      <c r="D1121" s="185"/>
    </row>
    <row r="1122" ht="18.75" customHeight="1">
      <c r="D1122" s="185"/>
    </row>
    <row r="1123" ht="18.75" customHeight="1">
      <c r="D1123" s="185"/>
    </row>
    <row r="1124" ht="18.75" customHeight="1">
      <c r="D1124" s="185"/>
    </row>
    <row r="1125" ht="18.75" customHeight="1">
      <c r="D1125" s="185"/>
    </row>
    <row r="1126" ht="18.75" customHeight="1">
      <c r="D1126" s="185"/>
    </row>
    <row r="1127" ht="18.75" customHeight="1">
      <c r="D1127" s="185"/>
    </row>
    <row r="1128" ht="18.75" customHeight="1">
      <c r="D1128" s="185"/>
    </row>
    <row r="1129" ht="18.75" customHeight="1">
      <c r="D1129" s="185"/>
    </row>
    <row r="1130" ht="18.75" customHeight="1">
      <c r="D1130" s="185"/>
    </row>
    <row r="1131" ht="18.75" customHeight="1">
      <c r="D1131" s="185"/>
    </row>
    <row r="1132" ht="18.75" customHeight="1">
      <c r="D1132" s="185"/>
    </row>
    <row r="1133" ht="18.75" customHeight="1">
      <c r="D1133" s="185"/>
    </row>
    <row r="1134" ht="18.75" customHeight="1">
      <c r="D1134" s="185"/>
    </row>
    <row r="1135" ht="18.75" customHeight="1">
      <c r="D1135" s="185"/>
    </row>
    <row r="1136" ht="18.75" customHeight="1">
      <c r="D1136" s="185"/>
    </row>
    <row r="1137" ht="18.75" customHeight="1">
      <c r="D1137" s="185"/>
    </row>
    <row r="1138" ht="18.75" customHeight="1">
      <c r="D1138" s="185"/>
    </row>
    <row r="1139" ht="18.75" customHeight="1">
      <c r="D1139" s="185"/>
    </row>
    <row r="1140" ht="18.75" customHeight="1">
      <c r="D1140" s="185"/>
    </row>
    <row r="1141" ht="18.75" customHeight="1">
      <c r="D1141" s="185"/>
    </row>
    <row r="1142" ht="18.75" customHeight="1">
      <c r="D1142" s="185"/>
    </row>
    <row r="1143" ht="18.75" customHeight="1">
      <c r="D1143" s="185"/>
    </row>
    <row r="1144" ht="18.75" customHeight="1">
      <c r="D1144" s="185"/>
    </row>
    <row r="1145" ht="18.75" customHeight="1">
      <c r="D1145" s="185"/>
    </row>
    <row r="1146" ht="18.75" customHeight="1">
      <c r="D1146" s="185"/>
    </row>
    <row r="1147" ht="18.75" customHeight="1">
      <c r="D1147" s="185"/>
    </row>
    <row r="1148" ht="18.75" customHeight="1">
      <c r="D1148" s="185"/>
    </row>
    <row r="1149" ht="18.75" customHeight="1">
      <c r="D1149" s="185"/>
    </row>
    <row r="1150" ht="18.75" customHeight="1">
      <c r="D1150" s="185"/>
    </row>
    <row r="1151" ht="18.75" customHeight="1">
      <c r="D1151" s="185"/>
    </row>
    <row r="1152" ht="18.75" customHeight="1">
      <c r="D1152" s="185"/>
    </row>
    <row r="1153" ht="18.75" customHeight="1">
      <c r="D1153" s="185"/>
    </row>
    <row r="1154" ht="18.75" customHeight="1">
      <c r="D1154" s="185"/>
    </row>
    <row r="1155" ht="18.75" customHeight="1">
      <c r="D1155" s="185"/>
    </row>
    <row r="1156" ht="18.75" customHeight="1">
      <c r="D1156" s="185"/>
    </row>
    <row r="1157" ht="18.75" customHeight="1">
      <c r="D1157" s="185"/>
    </row>
    <row r="1158" ht="18.75" customHeight="1">
      <c r="D1158" s="185"/>
    </row>
    <row r="1159" ht="18.75" customHeight="1">
      <c r="D1159" s="185"/>
    </row>
    <row r="1160" ht="18.75" customHeight="1">
      <c r="D1160" s="185"/>
    </row>
    <row r="1161" ht="18.75" customHeight="1">
      <c r="D1161" s="185"/>
    </row>
    <row r="1162" ht="18.75" customHeight="1">
      <c r="D1162" s="185"/>
    </row>
    <row r="1163" ht="18.75" customHeight="1">
      <c r="D1163" s="185"/>
    </row>
    <row r="1164" ht="18.75" customHeight="1">
      <c r="D1164" s="185"/>
    </row>
    <row r="1165" ht="18.75" customHeight="1">
      <c r="D1165" s="185"/>
    </row>
    <row r="1166" ht="18.75" customHeight="1">
      <c r="D1166" s="185"/>
    </row>
    <row r="1167" ht="18.75" customHeight="1">
      <c r="D1167" s="185"/>
    </row>
    <row r="1168" ht="18.75" customHeight="1">
      <c r="D1168" s="185"/>
    </row>
    <row r="1169" ht="18.75" customHeight="1">
      <c r="D1169" s="185"/>
    </row>
    <row r="1170" ht="18.75" customHeight="1">
      <c r="D1170" s="185"/>
    </row>
    <row r="1171" ht="18.75" customHeight="1">
      <c r="D1171" s="185"/>
    </row>
    <row r="1172" ht="18.75" customHeight="1">
      <c r="D1172" s="185"/>
    </row>
    <row r="1173" ht="18.75" customHeight="1">
      <c r="D1173" s="185"/>
    </row>
    <row r="1174" ht="18.75" customHeight="1">
      <c r="D1174" s="185"/>
    </row>
    <row r="1175" ht="18.75" customHeight="1">
      <c r="D1175" s="185"/>
    </row>
    <row r="1176" ht="18.75" customHeight="1">
      <c r="D1176" s="185"/>
    </row>
    <row r="1177" ht="18.75" customHeight="1">
      <c r="D1177" s="185"/>
    </row>
    <row r="1178" ht="18.75" customHeight="1">
      <c r="D1178" s="185"/>
    </row>
    <row r="1179" ht="18.75" customHeight="1">
      <c r="D1179" s="185"/>
    </row>
    <row r="1180" ht="18.75" customHeight="1">
      <c r="D1180" s="185"/>
    </row>
    <row r="1181" ht="18.75" customHeight="1">
      <c r="D1181" s="185"/>
    </row>
    <row r="1182" ht="18.75" customHeight="1">
      <c r="D1182" s="185"/>
    </row>
    <row r="1183" ht="18.75" customHeight="1">
      <c r="D1183" s="185"/>
    </row>
    <row r="1184" ht="18.75" customHeight="1">
      <c r="D1184" s="185"/>
    </row>
    <row r="1185" ht="18.75" customHeight="1">
      <c r="D1185" s="185"/>
    </row>
    <row r="1186" ht="18.75" customHeight="1">
      <c r="D1186" s="185"/>
    </row>
    <row r="1187" ht="18.75" customHeight="1">
      <c r="D1187" s="185"/>
    </row>
    <row r="1188" ht="18.75" customHeight="1">
      <c r="D1188" s="185"/>
    </row>
    <row r="1189" ht="18.75" customHeight="1">
      <c r="D1189" s="185"/>
    </row>
    <row r="1190" ht="18.75" customHeight="1">
      <c r="D1190" s="185"/>
    </row>
    <row r="1191" ht="18.75" customHeight="1">
      <c r="D1191" s="185"/>
    </row>
    <row r="1192" ht="18.75" customHeight="1">
      <c r="D1192" s="185"/>
    </row>
    <row r="1193" ht="18.75" customHeight="1">
      <c r="D1193" s="185"/>
    </row>
    <row r="1194" ht="18.75" customHeight="1">
      <c r="D1194" s="185"/>
    </row>
    <row r="1195" ht="18.75" customHeight="1">
      <c r="D1195" s="185"/>
    </row>
    <row r="1196" ht="18.75" customHeight="1">
      <c r="D1196" s="185"/>
    </row>
    <row r="1197" ht="18.75" customHeight="1">
      <c r="D1197" s="185"/>
    </row>
    <row r="1198" ht="18.75" customHeight="1">
      <c r="D1198" s="185"/>
    </row>
    <row r="1199" ht="18.75" customHeight="1">
      <c r="D1199" s="185"/>
    </row>
    <row r="1200" ht="18.75" customHeight="1">
      <c r="D1200" s="185"/>
    </row>
    <row r="1201" ht="18.75" customHeight="1">
      <c r="D1201" s="185"/>
    </row>
    <row r="1202" ht="18.75" customHeight="1">
      <c r="D1202" s="185"/>
    </row>
    <row r="1203" ht="18.75" customHeight="1">
      <c r="D1203" s="185"/>
    </row>
    <row r="1204" ht="18.75" customHeight="1">
      <c r="D1204" s="185"/>
    </row>
    <row r="1205" ht="18.75" customHeight="1">
      <c r="D1205" s="185"/>
    </row>
    <row r="1206" ht="18.75" customHeight="1">
      <c r="D1206" s="185"/>
    </row>
    <row r="1207" ht="18.75" customHeight="1">
      <c r="D1207" s="185"/>
    </row>
    <row r="1208" ht="18.75" customHeight="1">
      <c r="D1208" s="185"/>
    </row>
    <row r="1209" ht="18.75" customHeight="1">
      <c r="D1209" s="185"/>
    </row>
    <row r="1210" ht="18.75" customHeight="1">
      <c r="D1210" s="185"/>
    </row>
    <row r="1211" ht="18.75" customHeight="1">
      <c r="D1211" s="185"/>
    </row>
    <row r="1212" ht="18.75" customHeight="1">
      <c r="D1212" s="185"/>
    </row>
    <row r="1213" ht="18.75" customHeight="1">
      <c r="D1213" s="185"/>
    </row>
    <row r="1214" ht="18.75" customHeight="1">
      <c r="D1214" s="185"/>
    </row>
    <row r="1215" ht="18.75" customHeight="1">
      <c r="D1215" s="185"/>
    </row>
    <row r="1216" ht="18.75" customHeight="1">
      <c r="D1216" s="185"/>
    </row>
    <row r="1217" ht="18.75" customHeight="1">
      <c r="D1217" s="185"/>
    </row>
    <row r="1218" ht="18.75" customHeight="1">
      <c r="D1218" s="185"/>
    </row>
    <row r="1219" ht="18.75" customHeight="1">
      <c r="D1219" s="185"/>
    </row>
    <row r="1220" ht="18.75" customHeight="1">
      <c r="D1220" s="185"/>
    </row>
    <row r="1221" ht="18.75" customHeight="1">
      <c r="D1221" s="185"/>
    </row>
    <row r="1222" ht="18.75" customHeight="1">
      <c r="D1222" s="185"/>
    </row>
    <row r="1223" ht="18.75" customHeight="1">
      <c r="D1223" s="185"/>
    </row>
    <row r="1224" ht="18.75" customHeight="1">
      <c r="D1224" s="185"/>
    </row>
    <row r="1225" ht="18.75" customHeight="1">
      <c r="D1225" s="185"/>
    </row>
    <row r="1226" ht="18.75" customHeight="1">
      <c r="D1226" s="185"/>
    </row>
    <row r="1227" ht="18.75" customHeight="1">
      <c r="D1227" s="185"/>
    </row>
    <row r="1228" ht="18.75" customHeight="1">
      <c r="D1228" s="185"/>
    </row>
    <row r="1229" ht="18.75" customHeight="1">
      <c r="D1229" s="185"/>
    </row>
    <row r="1230" ht="18.75" customHeight="1">
      <c r="D1230" s="185"/>
    </row>
    <row r="1231" ht="18.75" customHeight="1">
      <c r="D1231" s="185"/>
    </row>
    <row r="1232" ht="18.75" customHeight="1">
      <c r="D1232" s="185"/>
    </row>
    <row r="1233" ht="18.75" customHeight="1">
      <c r="D1233" s="185"/>
    </row>
    <row r="1234" ht="18.75" customHeight="1">
      <c r="D1234" s="185"/>
    </row>
    <row r="1235" ht="18.75" customHeight="1">
      <c r="D1235" s="185"/>
    </row>
    <row r="1236" ht="18.75" customHeight="1">
      <c r="D1236" s="185"/>
    </row>
    <row r="1237" ht="18.75" customHeight="1">
      <c r="D1237" s="185"/>
    </row>
    <row r="1238" ht="18.75" customHeight="1">
      <c r="D1238" s="185"/>
    </row>
    <row r="1239" ht="18.75" customHeight="1">
      <c r="D1239" s="185"/>
    </row>
    <row r="1240" ht="18.75" customHeight="1">
      <c r="D1240" s="185"/>
    </row>
    <row r="1241" ht="18.75" customHeight="1">
      <c r="D1241" s="185"/>
    </row>
    <row r="1242" ht="18.75" customHeight="1">
      <c r="D1242" s="185"/>
    </row>
    <row r="1243" ht="18.75" customHeight="1">
      <c r="D1243" s="185"/>
    </row>
    <row r="1244" ht="18.75" customHeight="1">
      <c r="D1244" s="185"/>
    </row>
    <row r="1245" ht="18.75" customHeight="1">
      <c r="D1245" s="185"/>
    </row>
    <row r="1246" ht="18.75" customHeight="1">
      <c r="D1246" s="185"/>
    </row>
    <row r="1247" ht="18.75" customHeight="1">
      <c r="D1247" s="185"/>
    </row>
    <row r="1248" ht="18.75" customHeight="1">
      <c r="D1248" s="185"/>
    </row>
    <row r="1249" ht="18.75" customHeight="1">
      <c r="D1249" s="185"/>
    </row>
    <row r="1250" ht="18.75" customHeight="1">
      <c r="D1250" s="185"/>
    </row>
    <row r="1251" ht="18.75" customHeight="1">
      <c r="D1251" s="185"/>
    </row>
    <row r="1252" ht="18.75" customHeight="1">
      <c r="D1252" s="185"/>
    </row>
    <row r="1253" ht="18.75" customHeight="1">
      <c r="D1253" s="185"/>
    </row>
    <row r="1254" ht="18.75" customHeight="1">
      <c r="D1254" s="185"/>
    </row>
    <row r="1255" ht="18.75" customHeight="1">
      <c r="D1255" s="185"/>
    </row>
    <row r="1256" ht="18.75" customHeight="1">
      <c r="D1256" s="185"/>
    </row>
    <row r="1257" ht="18.75" customHeight="1">
      <c r="D1257" s="185"/>
    </row>
    <row r="1258" ht="18.75" customHeight="1">
      <c r="D1258" s="185"/>
    </row>
    <row r="1259" ht="18.75" customHeight="1">
      <c r="D1259" s="185"/>
    </row>
    <row r="1260" ht="18.75" customHeight="1">
      <c r="D1260" s="185"/>
    </row>
    <row r="1261" ht="18.75" customHeight="1">
      <c r="D1261" s="185"/>
    </row>
    <row r="1262" ht="18.75" customHeight="1">
      <c r="D1262" s="185"/>
    </row>
    <row r="1263" ht="18.75" customHeight="1">
      <c r="D1263" s="185"/>
    </row>
    <row r="1264" ht="18.75" customHeight="1">
      <c r="D1264" s="185"/>
    </row>
    <row r="1265" ht="18.75" customHeight="1">
      <c r="D1265" s="185"/>
    </row>
    <row r="1266" ht="18.75" customHeight="1">
      <c r="D1266" s="185"/>
    </row>
    <row r="1267" ht="18.75" customHeight="1">
      <c r="D1267" s="185"/>
    </row>
    <row r="1268" ht="18.75" customHeight="1">
      <c r="D1268" s="185"/>
    </row>
    <row r="1269" ht="18.75" customHeight="1">
      <c r="D1269" s="185"/>
    </row>
    <row r="1270" ht="18.75" customHeight="1">
      <c r="D1270" s="185"/>
    </row>
    <row r="1271" ht="18.75" customHeight="1">
      <c r="D1271" s="185"/>
    </row>
    <row r="1272" ht="18.75" customHeight="1">
      <c r="D1272" s="185"/>
    </row>
    <row r="1273" ht="18.75" customHeight="1">
      <c r="D1273" s="185"/>
    </row>
    <row r="1274" ht="18.75" customHeight="1">
      <c r="D1274" s="185"/>
    </row>
    <row r="1275" ht="18.75" customHeight="1">
      <c r="D1275" s="185"/>
    </row>
    <row r="1276" ht="18.75" customHeight="1">
      <c r="D1276" s="185"/>
    </row>
    <row r="1277" ht="18.75" customHeight="1">
      <c r="D1277" s="185"/>
    </row>
    <row r="1278" ht="18.75" customHeight="1">
      <c r="D1278" s="185"/>
    </row>
    <row r="1279" ht="18.75" customHeight="1">
      <c r="D1279" s="185"/>
    </row>
    <row r="1280" ht="18.75" customHeight="1">
      <c r="D1280" s="185"/>
    </row>
    <row r="1281" ht="18.75" customHeight="1">
      <c r="D1281" s="185"/>
    </row>
    <row r="1282" ht="18.75" customHeight="1">
      <c r="D1282" s="185"/>
    </row>
    <row r="1283" ht="18.75" customHeight="1">
      <c r="D1283" s="185"/>
    </row>
    <row r="1284" ht="18.75" customHeight="1">
      <c r="D1284" s="185"/>
    </row>
    <row r="1285" ht="18.75" customHeight="1">
      <c r="D1285" s="185"/>
    </row>
    <row r="1286" ht="18.75" customHeight="1">
      <c r="D1286" s="185"/>
    </row>
    <row r="1287" ht="18.75" customHeight="1">
      <c r="D1287" s="185"/>
    </row>
    <row r="1288" ht="18.75" customHeight="1">
      <c r="D1288" s="185"/>
    </row>
    <row r="1289" ht="18.75" customHeight="1">
      <c r="D1289" s="185"/>
    </row>
    <row r="1290" ht="18.75" customHeight="1">
      <c r="D1290" s="185"/>
    </row>
    <row r="1291" ht="18.75" customHeight="1">
      <c r="D1291" s="185"/>
    </row>
    <row r="1292" ht="18.75" customHeight="1">
      <c r="D1292" s="185"/>
    </row>
    <row r="1293" ht="18.75" customHeight="1">
      <c r="D1293" s="185"/>
    </row>
    <row r="1294" ht="18.75" customHeight="1">
      <c r="D1294" s="185"/>
    </row>
    <row r="1295" ht="18.75" customHeight="1">
      <c r="D1295" s="185"/>
    </row>
    <row r="1296" ht="18.75" customHeight="1">
      <c r="D1296" s="185"/>
    </row>
    <row r="1297" ht="18.75" customHeight="1">
      <c r="D1297" s="185"/>
    </row>
    <row r="1298" ht="18.75" customHeight="1">
      <c r="D1298" s="185"/>
    </row>
    <row r="1299" ht="18.75" customHeight="1">
      <c r="D1299" s="185"/>
    </row>
    <row r="1300" ht="18.75" customHeight="1">
      <c r="D1300" s="185"/>
    </row>
    <row r="1301" ht="18.75" customHeight="1">
      <c r="D1301" s="185"/>
    </row>
    <row r="1302" ht="18.75" customHeight="1">
      <c r="D1302" s="185"/>
    </row>
    <row r="1303" ht="18.75" customHeight="1">
      <c r="D1303" s="185"/>
    </row>
    <row r="1304" ht="18.75" customHeight="1">
      <c r="D1304" s="185"/>
    </row>
    <row r="1305" ht="18.75" customHeight="1">
      <c r="D1305" s="185"/>
    </row>
    <row r="1306" ht="18.75" customHeight="1">
      <c r="D1306" s="185"/>
    </row>
    <row r="1307" ht="18.75" customHeight="1">
      <c r="D1307" s="185"/>
    </row>
    <row r="1308" ht="18.75" customHeight="1">
      <c r="D1308" s="185"/>
    </row>
    <row r="1309" ht="18.75" customHeight="1">
      <c r="D1309" s="185"/>
    </row>
    <row r="1310" ht="18.75" customHeight="1">
      <c r="D1310" s="185"/>
    </row>
    <row r="1311" ht="18.75" customHeight="1">
      <c r="D1311" s="185"/>
    </row>
    <row r="1312" ht="18.75" customHeight="1">
      <c r="D1312" s="185"/>
    </row>
    <row r="1313" ht="18.75" customHeight="1">
      <c r="D1313" s="185"/>
    </row>
    <row r="1314" ht="18.75" customHeight="1">
      <c r="D1314" s="185"/>
    </row>
    <row r="1315" ht="18.75" customHeight="1">
      <c r="D1315" s="185"/>
    </row>
    <row r="1316" ht="18.75" customHeight="1">
      <c r="D1316" s="185"/>
    </row>
    <row r="1317" ht="18.75" customHeight="1">
      <c r="D1317" s="185"/>
    </row>
    <row r="1318" ht="18.75" customHeight="1">
      <c r="D1318" s="185"/>
    </row>
    <row r="1319" ht="18.75" customHeight="1">
      <c r="D1319" s="185"/>
    </row>
    <row r="1320" ht="18.75" customHeight="1">
      <c r="D1320" s="185"/>
    </row>
    <row r="1321" ht="18.75" customHeight="1">
      <c r="D1321" s="185"/>
    </row>
    <row r="1322" ht="18.75" customHeight="1">
      <c r="D1322" s="18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125" style="2" customWidth="1"/>
    <col min="3" max="3" width="3.25390625" style="2" customWidth="1"/>
    <col min="4" max="4" width="6.875" style="2" customWidth="1"/>
    <col min="5" max="5" width="11.125" style="2" customWidth="1"/>
    <col min="6" max="6" width="0.37109375" style="2" customWidth="1"/>
    <col min="7" max="7" width="2.75390625" style="2" customWidth="1"/>
    <col min="8" max="8" width="2.625" style="2" customWidth="1"/>
    <col min="9" max="9" width="11.625" style="2" customWidth="1"/>
    <col min="10" max="10" width="15.375" style="2" customWidth="1"/>
    <col min="11" max="11" width="0.12890625" style="2" customWidth="1"/>
    <col min="12" max="12" width="2.625" style="2" customWidth="1"/>
    <col min="13" max="13" width="4.00390625" style="2" customWidth="1"/>
    <col min="14" max="14" width="4.875" style="2" customWidth="1"/>
    <col min="15" max="15" width="5.875" style="2" customWidth="1"/>
    <col min="16" max="16" width="0.2421875" style="2" hidden="1" customWidth="1"/>
    <col min="17" max="17" width="5.625" style="2" customWidth="1"/>
    <col min="18" max="18" width="14.875" style="2" customWidth="1"/>
    <col min="19" max="16384" width="8.75390625" style="3" customWidth="1"/>
  </cols>
  <sheetData>
    <row r="1" ht="6.75" customHeight="1" thickBot="1"/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18">
      <c r="A3" s="7" t="s">
        <v>69</v>
      </c>
      <c r="B3" s="8"/>
      <c r="C3" s="8"/>
      <c r="D3" s="8" t="s">
        <v>69</v>
      </c>
      <c r="E3" s="8" t="s">
        <v>69</v>
      </c>
      <c r="F3" s="8" t="s">
        <v>69</v>
      </c>
      <c r="G3" s="9" t="s">
        <v>70</v>
      </c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4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4"/>
    </row>
    <row r="5" spans="1:18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21.75" customHeight="1">
      <c r="A6" s="18"/>
      <c r="B6" s="19" t="s">
        <v>207</v>
      </c>
      <c r="C6" s="19"/>
      <c r="D6" s="19"/>
      <c r="E6" s="274" t="s">
        <v>30</v>
      </c>
      <c r="F6" s="20"/>
      <c r="G6" s="20"/>
      <c r="H6" s="20"/>
      <c r="I6" s="20"/>
      <c r="J6" s="21"/>
      <c r="K6" s="19"/>
      <c r="L6" s="19"/>
      <c r="M6" s="19"/>
      <c r="N6" s="19"/>
      <c r="O6" s="353" t="s">
        <v>71</v>
      </c>
      <c r="P6" s="353"/>
      <c r="Q6" s="22"/>
      <c r="R6" s="23"/>
    </row>
    <row r="7" spans="1:18" ht="21.75" customHeight="1">
      <c r="A7" s="18"/>
      <c r="B7" s="19"/>
      <c r="C7" s="19"/>
      <c r="D7" s="19"/>
      <c r="E7" s="275" t="s">
        <v>31</v>
      </c>
      <c r="F7" s="19"/>
      <c r="G7" s="19"/>
      <c r="H7" s="19"/>
      <c r="I7" s="277"/>
      <c r="J7" s="24"/>
      <c r="K7" s="19"/>
      <c r="L7" s="19"/>
      <c r="M7" s="19"/>
      <c r="N7" s="19"/>
      <c r="O7" s="353"/>
      <c r="P7" s="353"/>
      <c r="Q7" s="25"/>
      <c r="R7" s="26"/>
    </row>
    <row r="8" spans="1:18" ht="21.75" customHeight="1" thickBot="1">
      <c r="A8" s="18"/>
      <c r="B8" s="19" t="s">
        <v>32</v>
      </c>
      <c r="C8" s="19"/>
      <c r="D8" s="19"/>
      <c r="E8" s="276" t="s">
        <v>338</v>
      </c>
      <c r="F8" s="27"/>
      <c r="G8" s="27"/>
      <c r="H8" s="27"/>
      <c r="I8" s="27"/>
      <c r="J8" s="28"/>
      <c r="K8" s="19"/>
      <c r="L8" s="19"/>
      <c r="M8" s="19"/>
      <c r="N8" s="19"/>
      <c r="O8" s="353" t="s">
        <v>72</v>
      </c>
      <c r="P8" s="353"/>
      <c r="Q8" s="29" t="s">
        <v>35</v>
      </c>
      <c r="R8" s="30"/>
    </row>
    <row r="9" spans="1:18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53"/>
      <c r="P9" s="353"/>
      <c r="Q9" s="19"/>
      <c r="R9" s="26"/>
    </row>
    <row r="10" spans="1:18" ht="19.5" customHeight="1">
      <c r="A10" s="18"/>
      <c r="B10" s="19" t="s">
        <v>73</v>
      </c>
      <c r="C10" s="19"/>
      <c r="D10" s="19"/>
      <c r="E10" s="22" t="s">
        <v>205</v>
      </c>
      <c r="F10" s="236"/>
      <c r="G10" s="236"/>
      <c r="H10" s="236"/>
      <c r="I10" s="236"/>
      <c r="J10" s="23"/>
      <c r="K10" s="19"/>
      <c r="L10" s="19"/>
      <c r="M10" s="19"/>
      <c r="N10" s="19"/>
      <c r="O10" s="350"/>
      <c r="P10" s="350"/>
      <c r="Q10" s="31"/>
      <c r="R10" s="26"/>
    </row>
    <row r="11" spans="1:18" ht="19.5" customHeight="1">
      <c r="A11" s="18"/>
      <c r="B11" s="19" t="s">
        <v>74</v>
      </c>
      <c r="C11" s="19"/>
      <c r="D11" s="19"/>
      <c r="E11" s="237" t="s">
        <v>208</v>
      </c>
      <c r="F11" s="19"/>
      <c r="G11" s="19"/>
      <c r="H11" s="19"/>
      <c r="I11" s="19"/>
      <c r="J11" s="26"/>
      <c r="K11" s="19"/>
      <c r="L11" s="19"/>
      <c r="M11" s="19"/>
      <c r="N11" s="19"/>
      <c r="O11" s="350"/>
      <c r="P11" s="350"/>
      <c r="Q11" s="31"/>
      <c r="R11" s="26"/>
    </row>
    <row r="12" spans="1:18" ht="19.5" customHeight="1" thickBot="1">
      <c r="A12" s="18"/>
      <c r="B12" s="19" t="s">
        <v>75</v>
      </c>
      <c r="C12" s="19"/>
      <c r="D12" s="19"/>
      <c r="E12" s="315"/>
      <c r="F12" s="316"/>
      <c r="G12" s="316"/>
      <c r="H12" s="129"/>
      <c r="I12" s="316"/>
      <c r="J12" s="30"/>
      <c r="K12" s="19"/>
      <c r="L12" s="19"/>
      <c r="M12" s="19"/>
      <c r="N12" s="19"/>
      <c r="O12" s="350"/>
      <c r="P12" s="350"/>
      <c r="Q12" s="31"/>
      <c r="R12" s="26"/>
    </row>
    <row r="13" spans="1:18" ht="18.75" customHeight="1" thickBot="1">
      <c r="A13" s="18"/>
      <c r="B13" s="19"/>
      <c r="C13" s="19"/>
      <c r="D13" s="19"/>
      <c r="E13" s="32" t="s">
        <v>76</v>
      </c>
      <c r="F13" s="19"/>
      <c r="G13" s="19" t="s">
        <v>77</v>
      </c>
      <c r="H13" s="19"/>
      <c r="I13" s="19"/>
      <c r="J13" s="19"/>
      <c r="K13" s="19"/>
      <c r="L13" s="19"/>
      <c r="M13" s="19"/>
      <c r="N13" s="19"/>
      <c r="O13" s="350"/>
      <c r="P13" s="350"/>
      <c r="Q13" s="33"/>
      <c r="R13" s="34"/>
    </row>
    <row r="14" spans="1:18" ht="18.75" customHeight="1" thickBot="1">
      <c r="A14" s="18"/>
      <c r="B14" s="19"/>
      <c r="C14" s="19"/>
      <c r="D14" s="19"/>
      <c r="E14" s="35" t="s">
        <v>34</v>
      </c>
      <c r="F14" s="19"/>
      <c r="G14" s="313"/>
      <c r="H14" s="314"/>
      <c r="I14" s="313"/>
      <c r="J14" s="19"/>
      <c r="K14" s="19"/>
      <c r="L14" s="19"/>
      <c r="M14" s="19"/>
      <c r="N14" s="19"/>
      <c r="O14" s="1" t="s">
        <v>78</v>
      </c>
      <c r="P14" s="348"/>
      <c r="Q14" s="317"/>
      <c r="R14" s="318"/>
    </row>
    <row r="15" spans="1:19" s="40" customFormat="1" ht="26.25" customHeight="1">
      <c r="A15" s="36"/>
      <c r="B15" s="37"/>
      <c r="C15" s="37"/>
      <c r="D15" s="37"/>
      <c r="E15" s="38" t="s">
        <v>201</v>
      </c>
      <c r="F15" s="37"/>
      <c r="G15" s="37"/>
      <c r="H15" s="37"/>
      <c r="I15" s="37"/>
      <c r="J15" s="37"/>
      <c r="K15" s="37"/>
      <c r="L15" s="37"/>
      <c r="M15" s="37"/>
      <c r="N15" s="37"/>
      <c r="O15" s="19"/>
      <c r="P15" s="37"/>
      <c r="Q15" s="37"/>
      <c r="R15" s="39"/>
      <c r="S15" s="281"/>
    </row>
    <row r="16" spans="1:18" ht="17.25" customHeight="1">
      <c r="A16" s="41"/>
      <c r="B16" s="42"/>
      <c r="C16" s="42"/>
      <c r="D16" s="42"/>
      <c r="E16" s="43" t="s">
        <v>79</v>
      </c>
      <c r="F16" s="42"/>
      <c r="G16" s="42"/>
      <c r="H16" s="42"/>
      <c r="I16" s="42"/>
      <c r="J16" s="42"/>
      <c r="K16" s="42"/>
      <c r="L16" s="42"/>
      <c r="M16" s="42"/>
      <c r="N16" s="42"/>
      <c r="O16" s="16"/>
      <c r="P16" s="42"/>
      <c r="Q16" s="42"/>
      <c r="R16" s="44"/>
    </row>
    <row r="17" spans="1:18" ht="18" customHeight="1">
      <c r="A17" s="45" t="s">
        <v>80</v>
      </c>
      <c r="B17" s="46"/>
      <c r="C17" s="46"/>
      <c r="D17" s="47"/>
      <c r="E17" s="48" t="s">
        <v>81</v>
      </c>
      <c r="F17" s="47"/>
      <c r="G17" s="48" t="s">
        <v>82</v>
      </c>
      <c r="H17" s="46"/>
      <c r="I17" s="47"/>
      <c r="J17" s="48" t="s">
        <v>83</v>
      </c>
      <c r="K17" s="46"/>
      <c r="L17" s="48" t="s">
        <v>84</v>
      </c>
      <c r="M17" s="46"/>
      <c r="N17" s="46"/>
      <c r="O17" s="46"/>
      <c r="P17" s="47"/>
      <c r="Q17" s="48" t="s">
        <v>85</v>
      </c>
      <c r="R17" s="49"/>
    </row>
    <row r="18" spans="1:18" ht="19.5" customHeight="1">
      <c r="A18" s="50"/>
      <c r="B18" s="51"/>
      <c r="C18" s="51"/>
      <c r="D18" s="52"/>
      <c r="E18" s="53"/>
      <c r="F18" s="54"/>
      <c r="G18" s="55"/>
      <c r="H18" s="51"/>
      <c r="I18" s="52"/>
      <c r="J18" s="53"/>
      <c r="K18" s="56"/>
      <c r="L18" s="55"/>
      <c r="M18" s="51"/>
      <c r="N18" s="51"/>
      <c r="O18" s="57"/>
      <c r="P18" s="52"/>
      <c r="Q18" s="55"/>
      <c r="R18" s="58"/>
    </row>
    <row r="19" spans="1:18" ht="24.75" customHeight="1">
      <c r="A19" s="41"/>
      <c r="B19" s="42"/>
      <c r="C19" s="42"/>
      <c r="D19" s="42"/>
      <c r="E19" s="43" t="s">
        <v>86</v>
      </c>
      <c r="F19" s="42"/>
      <c r="G19" s="42"/>
      <c r="H19" s="42"/>
      <c r="I19" s="42"/>
      <c r="J19" s="59" t="s">
        <v>87</v>
      </c>
      <c r="K19" s="42"/>
      <c r="L19" s="42"/>
      <c r="M19" s="42"/>
      <c r="N19" s="42"/>
      <c r="O19" s="37"/>
      <c r="P19" s="42"/>
      <c r="Q19" s="42"/>
      <c r="R19" s="44"/>
    </row>
    <row r="20" spans="1:18" ht="24.75" customHeight="1">
      <c r="A20" s="60" t="s">
        <v>88</v>
      </c>
      <c r="B20" s="61"/>
      <c r="C20" s="62" t="s">
        <v>89</v>
      </c>
      <c r="D20" s="63"/>
      <c r="E20" s="63"/>
      <c r="F20" s="64"/>
      <c r="G20" s="65" t="s">
        <v>151</v>
      </c>
      <c r="H20" s="66"/>
      <c r="I20" s="62" t="s">
        <v>152</v>
      </c>
      <c r="J20" s="63"/>
      <c r="K20" s="63"/>
      <c r="L20" s="65" t="s">
        <v>153</v>
      </c>
      <c r="M20" s="66"/>
      <c r="N20" s="62" t="s">
        <v>157</v>
      </c>
      <c r="O20" s="67"/>
      <c r="P20" s="63"/>
      <c r="Q20" s="63"/>
      <c r="R20" s="68"/>
    </row>
    <row r="21" spans="1:18" ht="15.75" customHeight="1">
      <c r="A21" s="69" t="s">
        <v>158</v>
      </c>
      <c r="B21" s="70" t="s">
        <v>150</v>
      </c>
      <c r="C21" s="71"/>
      <c r="D21" s="72" t="s">
        <v>203</v>
      </c>
      <c r="E21" s="73">
        <v>0</v>
      </c>
      <c r="F21" s="74"/>
      <c r="G21" s="75" t="s">
        <v>159</v>
      </c>
      <c r="H21" s="76" t="s">
        <v>160</v>
      </c>
      <c r="I21" s="77"/>
      <c r="J21" s="78"/>
      <c r="K21" s="79"/>
      <c r="L21" s="75" t="s">
        <v>161</v>
      </c>
      <c r="M21" s="80" t="s">
        <v>209</v>
      </c>
      <c r="N21" s="81"/>
      <c r="O21" s="81"/>
      <c r="P21" s="81"/>
      <c r="Q21" s="82"/>
      <c r="R21" s="83">
        <f>'D2'!D26</f>
        <v>0</v>
      </c>
    </row>
    <row r="22" spans="1:18" ht="15.75" customHeight="1">
      <c r="A22" s="69" t="s">
        <v>162</v>
      </c>
      <c r="B22" s="84"/>
      <c r="C22" s="85"/>
      <c r="D22" s="72" t="s">
        <v>204</v>
      </c>
      <c r="E22" s="86">
        <f>'D2'!D8</f>
        <v>0</v>
      </c>
      <c r="F22" s="74"/>
      <c r="G22" s="75" t="s">
        <v>163</v>
      </c>
      <c r="H22" s="19" t="s">
        <v>202</v>
      </c>
      <c r="I22" s="77"/>
      <c r="J22" s="78"/>
      <c r="K22" s="79"/>
      <c r="L22" s="75" t="s">
        <v>164</v>
      </c>
      <c r="M22" s="80" t="s">
        <v>210</v>
      </c>
      <c r="N22" s="81"/>
      <c r="O22" s="19"/>
      <c r="P22" s="81"/>
      <c r="Q22" s="82"/>
      <c r="R22" s="83"/>
    </row>
    <row r="23" spans="1:18" ht="15.75" customHeight="1">
      <c r="A23" s="69" t="s">
        <v>165</v>
      </c>
      <c r="B23" s="70" t="s">
        <v>68</v>
      </c>
      <c r="C23" s="71"/>
      <c r="D23" s="72"/>
      <c r="E23" s="73">
        <v>0</v>
      </c>
      <c r="F23" s="74"/>
      <c r="G23" s="75" t="s">
        <v>166</v>
      </c>
      <c r="H23" s="76" t="s">
        <v>167</v>
      </c>
      <c r="I23" s="77"/>
      <c r="J23" s="78"/>
      <c r="K23" s="79"/>
      <c r="L23" s="75" t="s">
        <v>168</v>
      </c>
      <c r="M23" s="80"/>
      <c r="N23" s="81"/>
      <c r="O23" s="81"/>
      <c r="P23" s="81"/>
      <c r="Q23" s="82"/>
      <c r="R23" s="87"/>
    </row>
    <row r="24" spans="1:18" ht="15.75" customHeight="1">
      <c r="A24" s="69" t="s">
        <v>169</v>
      </c>
      <c r="B24" s="84"/>
      <c r="C24" s="85"/>
      <c r="D24" s="72" t="s">
        <v>204</v>
      </c>
      <c r="E24" s="86">
        <f>'D2'!D14</f>
        <v>0</v>
      </c>
      <c r="F24" s="74"/>
      <c r="G24" s="75" t="s">
        <v>170</v>
      </c>
      <c r="H24" s="76"/>
      <c r="I24" s="77"/>
      <c r="J24" s="78"/>
      <c r="K24" s="79"/>
      <c r="L24" s="75" t="s">
        <v>171</v>
      </c>
      <c r="M24" s="80"/>
      <c r="N24" s="81"/>
      <c r="O24" s="19"/>
      <c r="P24" s="81"/>
      <c r="Q24" s="82"/>
      <c r="R24" s="87"/>
    </row>
    <row r="25" spans="1:18" ht="15.75" customHeight="1">
      <c r="A25" s="69" t="s">
        <v>172</v>
      </c>
      <c r="B25" s="70" t="s">
        <v>173</v>
      </c>
      <c r="C25" s="71"/>
      <c r="D25" s="72"/>
      <c r="E25" s="73">
        <v>0</v>
      </c>
      <c r="F25" s="74"/>
      <c r="G25" s="88"/>
      <c r="H25" s="81"/>
      <c r="I25" s="77"/>
      <c r="J25" s="78"/>
      <c r="K25" s="79"/>
      <c r="L25" s="75" t="s">
        <v>174</v>
      </c>
      <c r="M25" s="80"/>
      <c r="N25" s="81"/>
      <c r="O25" s="81"/>
      <c r="P25" s="81"/>
      <c r="Q25" s="82"/>
      <c r="R25" s="87"/>
    </row>
    <row r="26" spans="1:18" ht="15.75" customHeight="1">
      <c r="A26" s="69" t="s">
        <v>175</v>
      </c>
      <c r="B26" s="84"/>
      <c r="C26" s="85"/>
      <c r="D26" s="72" t="s">
        <v>204</v>
      </c>
      <c r="E26" s="86">
        <f>'B2'!D18</f>
        <v>0</v>
      </c>
      <c r="F26" s="74"/>
      <c r="G26" s="88"/>
      <c r="H26" s="81"/>
      <c r="I26" s="77"/>
      <c r="J26" s="78"/>
      <c r="K26" s="79"/>
      <c r="L26" s="75" t="s">
        <v>176</v>
      </c>
      <c r="M26" s="76"/>
      <c r="N26" s="81"/>
      <c r="O26" s="19"/>
      <c r="P26" s="81"/>
      <c r="Q26" s="77"/>
      <c r="R26" s="87"/>
    </row>
    <row r="27" spans="1:18" ht="25.5" customHeight="1">
      <c r="A27" s="69" t="s">
        <v>177</v>
      </c>
      <c r="B27" s="89" t="s">
        <v>178</v>
      </c>
      <c r="C27" s="81"/>
      <c r="D27" s="77"/>
      <c r="E27" s="90">
        <f>SUM(E21:E26)</f>
        <v>0</v>
      </c>
      <c r="F27" s="91"/>
      <c r="G27" s="75" t="s">
        <v>179</v>
      </c>
      <c r="H27" s="89" t="s">
        <v>180</v>
      </c>
      <c r="I27" s="77"/>
      <c r="J27" s="92">
        <v>0</v>
      </c>
      <c r="K27" s="93"/>
      <c r="L27" s="75" t="s">
        <v>181</v>
      </c>
      <c r="M27" s="89" t="s">
        <v>182</v>
      </c>
      <c r="N27" s="81"/>
      <c r="O27" s="81"/>
      <c r="P27" s="81"/>
      <c r="Q27" s="77"/>
      <c r="R27" s="94">
        <f>SUM(R21:R26)</f>
        <v>0</v>
      </c>
    </row>
    <row r="28" spans="1:18" ht="18" customHeight="1">
      <c r="A28" s="95" t="s">
        <v>183</v>
      </c>
      <c r="B28" s="96" t="s">
        <v>147</v>
      </c>
      <c r="C28" s="97"/>
      <c r="D28" s="98"/>
      <c r="E28" s="99">
        <v>0</v>
      </c>
      <c r="F28" s="100"/>
      <c r="G28" s="101" t="s">
        <v>184</v>
      </c>
      <c r="H28" s="96" t="s">
        <v>185</v>
      </c>
      <c r="I28" s="98"/>
      <c r="J28" s="102"/>
      <c r="K28" s="103"/>
      <c r="L28" s="101" t="s">
        <v>186</v>
      </c>
      <c r="M28" s="96" t="s">
        <v>187</v>
      </c>
      <c r="N28" s="97"/>
      <c r="O28" s="37"/>
      <c r="P28" s="97"/>
      <c r="Q28" s="98"/>
      <c r="R28" s="104"/>
    </row>
    <row r="29" spans="1:18" ht="22.5" customHeight="1">
      <c r="A29" s="105" t="s">
        <v>74</v>
      </c>
      <c r="B29" s="106"/>
      <c r="C29" s="106"/>
      <c r="D29" s="106"/>
      <c r="E29" s="16"/>
      <c r="F29" s="107"/>
      <c r="G29" s="108"/>
      <c r="H29" s="16"/>
      <c r="I29" s="16"/>
      <c r="J29" s="16"/>
      <c r="K29" s="16"/>
      <c r="L29" s="65" t="s">
        <v>188</v>
      </c>
      <c r="M29" s="47"/>
      <c r="N29" s="62" t="s">
        <v>189</v>
      </c>
      <c r="O29" s="19"/>
      <c r="P29" s="46"/>
      <c r="Q29" s="46"/>
      <c r="R29" s="49"/>
    </row>
    <row r="30" spans="1:18" ht="26.25" customHeight="1">
      <c r="A30" s="18"/>
      <c r="B30" s="19"/>
      <c r="C30" s="19"/>
      <c r="D30" s="19"/>
      <c r="E30" s="19"/>
      <c r="F30" s="109"/>
      <c r="G30" s="110"/>
      <c r="H30" s="19"/>
      <c r="I30" s="19"/>
      <c r="J30" s="19"/>
      <c r="K30" s="19"/>
      <c r="L30" s="75" t="s">
        <v>190</v>
      </c>
      <c r="M30" s="76" t="s">
        <v>191</v>
      </c>
      <c r="N30" s="81"/>
      <c r="O30" s="81"/>
      <c r="P30" s="81"/>
      <c r="Q30" s="77"/>
      <c r="R30" s="94">
        <f>SUM(E27,R27)</f>
        <v>0</v>
      </c>
    </row>
    <row r="31" spans="1:18" ht="31.5" customHeight="1">
      <c r="A31" s="111" t="s">
        <v>192</v>
      </c>
      <c r="B31" s="112"/>
      <c r="C31" s="112"/>
      <c r="D31" s="112"/>
      <c r="E31" s="112"/>
      <c r="F31" s="85"/>
      <c r="G31" s="113" t="s">
        <v>193</v>
      </c>
      <c r="H31" s="112"/>
      <c r="I31" s="112"/>
      <c r="J31" s="112"/>
      <c r="K31" s="112"/>
      <c r="L31" s="75" t="s">
        <v>194</v>
      </c>
      <c r="M31" s="80" t="s">
        <v>195</v>
      </c>
      <c r="N31" s="114">
        <v>21</v>
      </c>
      <c r="O31" s="31"/>
      <c r="P31" s="349"/>
      <c r="Q31" s="350"/>
      <c r="R31" s="115">
        <f>PRODUCT(N31*0.01*R30)</f>
        <v>0</v>
      </c>
    </row>
    <row r="32" spans="1:18" ht="26.25" customHeight="1" thickBot="1">
      <c r="A32" s="116" t="s">
        <v>73</v>
      </c>
      <c r="B32" s="117"/>
      <c r="C32" s="117"/>
      <c r="D32" s="117"/>
      <c r="E32" s="118"/>
      <c r="F32" s="71"/>
      <c r="G32" s="119"/>
      <c r="H32" s="118"/>
      <c r="I32" s="118"/>
      <c r="J32" s="118"/>
      <c r="K32" s="118"/>
      <c r="L32" s="75" t="s">
        <v>196</v>
      </c>
      <c r="M32" s="80" t="s">
        <v>195</v>
      </c>
      <c r="N32" s="114">
        <v>15</v>
      </c>
      <c r="O32" s="120"/>
      <c r="P32" s="351"/>
      <c r="Q32" s="352"/>
      <c r="R32" s="83"/>
    </row>
    <row r="33" spans="1:18" ht="24" customHeight="1" thickBot="1">
      <c r="A33" s="18"/>
      <c r="B33" s="19"/>
      <c r="C33" s="19"/>
      <c r="D33" s="19"/>
      <c r="E33" s="19"/>
      <c r="F33" s="109"/>
      <c r="G33" s="110"/>
      <c r="H33" s="19"/>
      <c r="I33" s="19"/>
      <c r="J33" s="19"/>
      <c r="K33" s="19"/>
      <c r="L33" s="101" t="s">
        <v>197</v>
      </c>
      <c r="M33" s="121" t="s">
        <v>61</v>
      </c>
      <c r="N33" s="97"/>
      <c r="O33" s="19"/>
      <c r="P33" s="97"/>
      <c r="Q33" s="98"/>
      <c r="R33" s="122">
        <f>SUM(R31,R30)</f>
        <v>0</v>
      </c>
    </row>
    <row r="34" spans="1:18" ht="23.25" customHeight="1">
      <c r="A34" s="111" t="s">
        <v>192</v>
      </c>
      <c r="B34" s="112"/>
      <c r="C34" s="112"/>
      <c r="D34" s="112"/>
      <c r="E34" s="112"/>
      <c r="F34" s="85"/>
      <c r="G34" s="113" t="s">
        <v>193</v>
      </c>
      <c r="H34" s="112"/>
      <c r="I34" s="112"/>
      <c r="J34" s="112"/>
      <c r="K34" s="112"/>
      <c r="L34" s="65" t="s">
        <v>198</v>
      </c>
      <c r="M34" s="47"/>
      <c r="N34" s="123" t="s">
        <v>211</v>
      </c>
      <c r="O34" s="106"/>
      <c r="P34" s="124"/>
      <c r="Q34" s="124"/>
      <c r="R34" s="125"/>
    </row>
    <row r="35" spans="1:18" ht="20.25" customHeight="1">
      <c r="A35" s="116" t="s">
        <v>75</v>
      </c>
      <c r="B35" s="117"/>
      <c r="C35" s="117"/>
      <c r="D35" s="117"/>
      <c r="E35" s="118"/>
      <c r="F35" s="71"/>
      <c r="G35" s="119"/>
      <c r="H35" s="118"/>
      <c r="I35" s="118"/>
      <c r="J35" s="118"/>
      <c r="K35" s="118"/>
      <c r="L35" s="75" t="s">
        <v>199</v>
      </c>
      <c r="M35" s="126"/>
      <c r="N35" s="81"/>
      <c r="O35" s="81"/>
      <c r="P35" s="81"/>
      <c r="Q35" s="77"/>
      <c r="R35" s="127"/>
    </row>
    <row r="36" spans="1:18" ht="21" customHeight="1">
      <c r="A36" s="18"/>
      <c r="B36" s="19"/>
      <c r="C36" s="19"/>
      <c r="D36" s="19"/>
      <c r="E36" s="19"/>
      <c r="F36" s="109"/>
      <c r="G36" s="110"/>
      <c r="H36" s="19"/>
      <c r="I36" s="19"/>
      <c r="J36" s="19"/>
      <c r="K36" s="19"/>
      <c r="L36" s="75" t="s">
        <v>212</v>
      </c>
      <c r="M36" s="76"/>
      <c r="N36" s="81"/>
      <c r="O36" s="112"/>
      <c r="P36" s="81"/>
      <c r="Q36" s="77"/>
      <c r="R36" s="87"/>
    </row>
    <row r="37" spans="1:18" ht="46.5" customHeight="1" thickBot="1">
      <c r="A37" s="128" t="s">
        <v>192</v>
      </c>
      <c r="B37" s="129"/>
      <c r="C37" s="129"/>
      <c r="D37" s="129"/>
      <c r="E37" s="129"/>
      <c r="F37" s="130"/>
      <c r="G37" s="131" t="s">
        <v>193</v>
      </c>
      <c r="H37" s="129"/>
      <c r="I37" s="129"/>
      <c r="J37" s="129"/>
      <c r="K37" s="129"/>
      <c r="L37" s="132" t="s">
        <v>213</v>
      </c>
      <c r="M37" s="133" t="s">
        <v>200</v>
      </c>
      <c r="N37" s="134"/>
      <c r="O37" s="129"/>
      <c r="P37" s="134"/>
      <c r="Q37" s="135"/>
      <c r="R37" s="136"/>
    </row>
  </sheetData>
  <sheetProtection password="CEE9" sheet="1" objects="1" scenarios="1"/>
  <mergeCells count="11">
    <mergeCell ref="O6:P6"/>
    <mergeCell ref="O7:P7"/>
    <mergeCell ref="O8:P8"/>
    <mergeCell ref="O9:P9"/>
    <mergeCell ref="O14:P14"/>
    <mergeCell ref="P31:Q31"/>
    <mergeCell ref="P32:Q32"/>
    <mergeCell ref="O10:P10"/>
    <mergeCell ref="O11:P11"/>
    <mergeCell ref="O12:P12"/>
    <mergeCell ref="O13:P1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B1:S2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3" customWidth="1"/>
    <col min="2" max="2" width="9.375" style="2" customWidth="1"/>
    <col min="3" max="3" width="59.125" style="2" customWidth="1"/>
    <col min="4" max="4" width="19.125" style="2" customWidth="1"/>
    <col min="5" max="5" width="5.00390625" style="2" customWidth="1"/>
    <col min="6" max="6" width="12.75390625" style="2" customWidth="1"/>
    <col min="7" max="7" width="0.37109375" style="2" customWidth="1"/>
    <col min="8" max="8" width="2.75390625" style="2" customWidth="1"/>
    <col min="9" max="9" width="2.625" style="2" customWidth="1"/>
    <col min="10" max="10" width="11.625" style="2" customWidth="1"/>
    <col min="11" max="11" width="12.875" style="2" customWidth="1"/>
    <col min="12" max="12" width="0.6171875" style="2" customWidth="1"/>
    <col min="13" max="13" width="2.625" style="2" customWidth="1"/>
    <col min="14" max="14" width="4.00390625" style="2" customWidth="1"/>
    <col min="15" max="15" width="4.875" style="2" customWidth="1"/>
    <col min="16" max="16" width="8.625" style="2" customWidth="1"/>
    <col min="17" max="17" width="0.2421875" style="2" hidden="1" customWidth="1"/>
    <col min="18" max="18" width="5.625" style="2" customWidth="1"/>
    <col min="19" max="19" width="12.75390625" style="2" customWidth="1"/>
    <col min="20" max="16384" width="8.75390625" style="3" customWidth="1"/>
  </cols>
  <sheetData>
    <row r="1" spans="2:19" s="140" customFormat="1" ht="27" customHeight="1">
      <c r="B1" s="137" t="s">
        <v>214</v>
      </c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2:19" s="144" customFormat="1" ht="21.75" customHeight="1">
      <c r="B2" s="141" t="s">
        <v>215</v>
      </c>
      <c r="C2" s="246" t="s">
        <v>36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19" s="144" customFormat="1" ht="21.75" customHeight="1">
      <c r="B3" s="141" t="s">
        <v>39</v>
      </c>
      <c r="C3" s="246" t="s">
        <v>339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s="144" customFormat="1" ht="21.75" customHeight="1">
      <c r="B4" s="141" t="s">
        <v>58</v>
      </c>
      <c r="C4" s="145"/>
      <c r="D4" s="146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2:4" ht="14.25" customHeight="1">
      <c r="B5" s="147" t="s">
        <v>149</v>
      </c>
      <c r="C5" s="148" t="s">
        <v>148</v>
      </c>
      <c r="D5" s="149" t="s">
        <v>216</v>
      </c>
    </row>
    <row r="6" spans="2:4" ht="15" customHeight="1">
      <c r="B6" s="150">
        <v>1</v>
      </c>
      <c r="C6" s="151">
        <v>2</v>
      </c>
      <c r="D6" s="152">
        <v>3</v>
      </c>
    </row>
    <row r="7" spans="2:19" s="155" customFormat="1" ht="30.75" customHeight="1" thickBot="1">
      <c r="B7" s="153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2:19" s="235" customFormat="1" ht="21.75" customHeight="1" thickBot="1">
      <c r="B8" s="231" t="s">
        <v>150</v>
      </c>
      <c r="C8" s="232" t="s">
        <v>217</v>
      </c>
      <c r="D8" s="233">
        <f>SUM(D10:D12)</f>
        <v>0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2:4" ht="11.25" customHeight="1">
      <c r="B9" s="156"/>
      <c r="C9" s="157"/>
      <c r="D9" s="158"/>
    </row>
    <row r="10" spans="2:4" ht="21.75" customHeight="1">
      <c r="B10" s="159">
        <v>94</v>
      </c>
      <c r="C10" s="160" t="s">
        <v>57</v>
      </c>
      <c r="D10" s="161">
        <f>'D3'!H16</f>
        <v>0</v>
      </c>
    </row>
    <row r="11" spans="2:4" ht="21.75" customHeight="1">
      <c r="B11" s="159">
        <v>95</v>
      </c>
      <c r="C11" s="160" t="s">
        <v>52</v>
      </c>
      <c r="D11" s="161">
        <f>'D3'!H29</f>
        <v>0</v>
      </c>
    </row>
    <row r="12" spans="2:4" ht="21.75" customHeight="1">
      <c r="B12" s="159">
        <v>99</v>
      </c>
      <c r="C12" s="160" t="s">
        <v>218</v>
      </c>
      <c r="D12" s="161">
        <f>'D3'!H33</f>
        <v>0</v>
      </c>
    </row>
    <row r="13" spans="2:4" ht="33" customHeight="1" thickBot="1">
      <c r="B13" s="159"/>
      <c r="C13" s="160"/>
      <c r="D13" s="162"/>
    </row>
    <row r="14" spans="2:19" s="235" customFormat="1" ht="21.75" customHeight="1" thickBot="1">
      <c r="B14" s="231" t="s">
        <v>68</v>
      </c>
      <c r="C14" s="232" t="s">
        <v>219</v>
      </c>
      <c r="D14" s="233">
        <f>SUM(D17:D17)</f>
        <v>0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2:4" ht="9" customHeight="1">
      <c r="B15" s="156"/>
      <c r="C15" s="157"/>
      <c r="D15" s="158"/>
    </row>
    <row r="16" spans="2:4" ht="21.75" customHeight="1">
      <c r="B16" s="159">
        <v>766</v>
      </c>
      <c r="C16" s="160" t="s">
        <v>53</v>
      </c>
      <c r="D16" s="161">
        <f>'D3'!H37</f>
        <v>0</v>
      </c>
    </row>
    <row r="17" spans="2:4" ht="21.75" customHeight="1">
      <c r="B17" s="159">
        <v>783</v>
      </c>
      <c r="C17" s="160" t="s">
        <v>49</v>
      </c>
      <c r="D17" s="161">
        <f>'D3'!H61</f>
        <v>0</v>
      </c>
    </row>
    <row r="18" spans="2:4" ht="40.5" customHeight="1" thickBot="1">
      <c r="B18" s="159"/>
      <c r="C18" s="160"/>
      <c r="D18" s="162"/>
    </row>
    <row r="19" spans="2:19" s="235" customFormat="1" ht="21.75" customHeight="1" thickBot="1">
      <c r="B19" s="231" t="s">
        <v>220</v>
      </c>
      <c r="C19" s="232" t="s">
        <v>221</v>
      </c>
      <c r="D19" s="233">
        <f>SUM(D21)</f>
        <v>0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</row>
    <row r="20" spans="2:4" ht="7.5" customHeight="1">
      <c r="B20" s="156"/>
      <c r="C20" s="157"/>
      <c r="D20" s="158"/>
    </row>
    <row r="21" spans="2:4" ht="21.75" customHeight="1">
      <c r="B21" s="159"/>
      <c r="C21" s="160" t="s">
        <v>29</v>
      </c>
      <c r="D21" s="161">
        <v>0</v>
      </c>
    </row>
    <row r="22" spans="2:4" ht="30.75" customHeight="1" thickBot="1">
      <c r="B22" s="159"/>
      <c r="C22" s="160"/>
      <c r="D22" s="162"/>
    </row>
    <row r="23" spans="2:19" s="235" customFormat="1" ht="21.75" customHeight="1" thickBot="1">
      <c r="B23" s="232"/>
      <c r="C23" s="232" t="s">
        <v>54</v>
      </c>
      <c r="D23" s="233">
        <f>SUM(D8,D14)</f>
        <v>0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</row>
    <row r="24" spans="2:4" ht="6" customHeight="1">
      <c r="B24" s="156"/>
      <c r="C24" s="157"/>
      <c r="D24" s="158"/>
    </row>
    <row r="25" spans="2:4" ht="17.25" customHeight="1" thickBot="1">
      <c r="B25" s="159"/>
      <c r="C25" s="160"/>
      <c r="D25" s="162"/>
    </row>
    <row r="26" spans="2:4" ht="21.75" customHeight="1" thickBot="1">
      <c r="B26" s="159"/>
      <c r="C26" s="160" t="s">
        <v>145</v>
      </c>
      <c r="D26" s="163">
        <f>'D3'!H69</f>
        <v>0</v>
      </c>
    </row>
    <row r="27" ht="12.75">
      <c r="D27" s="164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I1325"/>
  <sheetViews>
    <sheetView zoomScale="95" zoomScaleNormal="95"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84" customWidth="1"/>
    <col min="3" max="3" width="13.25390625" style="184" customWidth="1"/>
    <col min="4" max="4" width="70.125" style="198" customWidth="1"/>
    <col min="5" max="5" width="5.00390625" style="184" customWidth="1"/>
    <col min="6" max="6" width="14.625" style="186" customWidth="1"/>
    <col min="7" max="7" width="15.375" style="187" customWidth="1"/>
    <col min="8" max="8" width="16.875" style="187" customWidth="1"/>
    <col min="9" max="16384" width="9.125" style="188" customWidth="1"/>
  </cols>
  <sheetData>
    <row r="1" s="165" customFormat="1" ht="22.5" customHeight="1">
      <c r="B1" s="166" t="s">
        <v>222</v>
      </c>
    </row>
    <row r="2" s="167" customFormat="1" ht="21.75" customHeight="1">
      <c r="B2" s="168" t="s">
        <v>37</v>
      </c>
    </row>
    <row r="3" s="167" customFormat="1" ht="21.75" customHeight="1">
      <c r="B3" s="168" t="s">
        <v>340</v>
      </c>
    </row>
    <row r="4" s="169" customFormat="1" ht="21.75" customHeight="1" thickBot="1">
      <c r="B4" s="170" t="s">
        <v>235</v>
      </c>
    </row>
    <row r="5" spans="1:9" s="176" customFormat="1" ht="13.5" customHeight="1">
      <c r="A5" s="171" t="s">
        <v>154</v>
      </c>
      <c r="B5" s="172" t="s">
        <v>223</v>
      </c>
      <c r="C5" s="173" t="s">
        <v>155</v>
      </c>
      <c r="D5" s="173" t="s">
        <v>148</v>
      </c>
      <c r="E5" s="173" t="s">
        <v>156</v>
      </c>
      <c r="F5" s="173" t="s">
        <v>224</v>
      </c>
      <c r="G5" s="173" t="s">
        <v>225</v>
      </c>
      <c r="H5" s="174" t="s">
        <v>216</v>
      </c>
      <c r="I5" s="175"/>
    </row>
    <row r="6" spans="1:9" s="183" customFormat="1" ht="16.5" customHeight="1" thickBot="1">
      <c r="A6" s="177">
        <v>1</v>
      </c>
      <c r="B6" s="178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1">
        <v>8</v>
      </c>
      <c r="I6" s="182"/>
    </row>
    <row r="7" spans="1:8" s="266" customFormat="1" ht="7.5" customHeight="1">
      <c r="A7" s="261"/>
      <c r="B7" s="261"/>
      <c r="C7" s="261"/>
      <c r="D7" s="255"/>
      <c r="E7" s="261"/>
      <c r="F7" s="264"/>
      <c r="G7" s="265"/>
      <c r="H7" s="265"/>
    </row>
    <row r="8" spans="1:8" s="266" customFormat="1" ht="21.75" customHeight="1">
      <c r="A8" s="261"/>
      <c r="B8" s="261"/>
      <c r="C8" s="262">
        <v>94</v>
      </c>
      <c r="D8" s="263" t="s">
        <v>55</v>
      </c>
      <c r="E8" s="261"/>
      <c r="F8" s="264"/>
      <c r="G8" s="265"/>
      <c r="H8" s="265"/>
    </row>
    <row r="9" spans="1:8" s="252" customFormat="1" ht="42" customHeight="1">
      <c r="A9" s="248" t="s">
        <v>228</v>
      </c>
      <c r="B9" s="248">
        <v>1</v>
      </c>
      <c r="C9" s="248" t="s">
        <v>230</v>
      </c>
      <c r="D9" s="249" t="s">
        <v>289</v>
      </c>
      <c r="E9" s="250" t="s">
        <v>226</v>
      </c>
      <c r="F9" s="253">
        <v>161</v>
      </c>
      <c r="G9" s="307">
        <v>0</v>
      </c>
      <c r="H9" s="251">
        <f>PRODUCT(F9:G9)</f>
        <v>0</v>
      </c>
    </row>
    <row r="10" spans="1:8" s="252" customFormat="1" ht="31.5" customHeight="1">
      <c r="A10" s="248" t="s">
        <v>233</v>
      </c>
      <c r="B10" s="248">
        <v>2</v>
      </c>
      <c r="C10" s="248" t="s">
        <v>293</v>
      </c>
      <c r="D10" s="249" t="s">
        <v>294</v>
      </c>
      <c r="E10" s="250" t="s">
        <v>234</v>
      </c>
      <c r="F10" s="253">
        <v>1</v>
      </c>
      <c r="G10" s="307">
        <v>0</v>
      </c>
      <c r="H10" s="251">
        <f aca="true" t="shared" si="0" ref="H10:H15">PRODUCT(F10:G10)</f>
        <v>0</v>
      </c>
    </row>
    <row r="11" spans="1:8" s="252" customFormat="1" ht="31.5" customHeight="1">
      <c r="A11" s="248" t="s">
        <v>233</v>
      </c>
      <c r="B11" s="248">
        <v>3</v>
      </c>
      <c r="C11" s="248" t="s">
        <v>296</v>
      </c>
      <c r="D11" s="249" t="s">
        <v>295</v>
      </c>
      <c r="E11" s="250" t="s">
        <v>234</v>
      </c>
      <c r="F11" s="253">
        <v>30</v>
      </c>
      <c r="G11" s="307">
        <v>0</v>
      </c>
      <c r="H11" s="251">
        <f t="shared" si="0"/>
        <v>0</v>
      </c>
    </row>
    <row r="12" spans="1:8" s="252" customFormat="1" ht="21.75" customHeight="1">
      <c r="A12" s="248" t="s">
        <v>233</v>
      </c>
      <c r="B12" s="248">
        <v>4</v>
      </c>
      <c r="C12" s="248" t="s">
        <v>297</v>
      </c>
      <c r="D12" s="249" t="s">
        <v>298</v>
      </c>
      <c r="E12" s="250" t="s">
        <v>234</v>
      </c>
      <c r="F12" s="253">
        <v>1</v>
      </c>
      <c r="G12" s="307">
        <v>0</v>
      </c>
      <c r="H12" s="251">
        <f t="shared" si="0"/>
        <v>0</v>
      </c>
    </row>
    <row r="13" spans="1:8" ht="51" customHeight="1">
      <c r="A13" s="184" t="s">
        <v>233</v>
      </c>
      <c r="B13" s="184">
        <v>5</v>
      </c>
      <c r="C13" s="184" t="s">
        <v>320</v>
      </c>
      <c r="D13" s="185" t="s">
        <v>290</v>
      </c>
      <c r="E13" s="192" t="s">
        <v>226</v>
      </c>
      <c r="F13" s="288">
        <v>93.5</v>
      </c>
      <c r="G13" s="289">
        <v>0</v>
      </c>
      <c r="H13" s="251">
        <f t="shared" si="0"/>
        <v>0</v>
      </c>
    </row>
    <row r="14" spans="1:8" ht="30" customHeight="1">
      <c r="A14" s="184" t="s">
        <v>233</v>
      </c>
      <c r="B14" s="184">
        <v>6</v>
      </c>
      <c r="C14" s="184" t="s">
        <v>321</v>
      </c>
      <c r="D14" s="290" t="s">
        <v>291</v>
      </c>
      <c r="E14" s="192" t="s">
        <v>226</v>
      </c>
      <c r="F14" s="288">
        <v>935</v>
      </c>
      <c r="G14" s="289">
        <v>0</v>
      </c>
      <c r="H14" s="251">
        <f t="shared" si="0"/>
        <v>0</v>
      </c>
    </row>
    <row r="15" spans="1:8" ht="31.5" customHeight="1" thickBot="1">
      <c r="A15" s="184" t="s">
        <v>233</v>
      </c>
      <c r="B15" s="184">
        <v>7</v>
      </c>
      <c r="C15" s="184" t="s">
        <v>323</v>
      </c>
      <c r="D15" s="185" t="s">
        <v>292</v>
      </c>
      <c r="E15" s="192" t="s">
        <v>226</v>
      </c>
      <c r="F15" s="288">
        <v>93.5</v>
      </c>
      <c r="G15" s="289">
        <v>0</v>
      </c>
      <c r="H15" s="251">
        <f t="shared" si="0"/>
        <v>0</v>
      </c>
    </row>
    <row r="16" spans="1:8" s="266" customFormat="1" ht="21.75" customHeight="1" thickBot="1">
      <c r="A16" s="261"/>
      <c r="B16" s="261"/>
      <c r="C16" s="262">
        <v>94</v>
      </c>
      <c r="D16" s="263" t="s">
        <v>56</v>
      </c>
      <c r="E16" s="261"/>
      <c r="F16" s="264"/>
      <c r="G16" s="308"/>
      <c r="H16" s="267">
        <f>SUM(H9:H15)</f>
        <v>0</v>
      </c>
    </row>
    <row r="17" spans="1:8" s="266" customFormat="1" ht="10.5" customHeight="1">
      <c r="A17" s="261"/>
      <c r="B17" s="261"/>
      <c r="C17" s="261"/>
      <c r="D17" s="255"/>
      <c r="E17" s="261"/>
      <c r="F17" s="264"/>
      <c r="G17" s="308"/>
      <c r="H17" s="265"/>
    </row>
    <row r="18" spans="1:8" s="266" customFormat="1" ht="21.75" customHeight="1">
      <c r="A18" s="261"/>
      <c r="B18" s="261"/>
      <c r="C18" s="262">
        <v>95</v>
      </c>
      <c r="D18" s="263" t="s">
        <v>229</v>
      </c>
      <c r="E18" s="261"/>
      <c r="F18" s="264"/>
      <c r="G18" s="308"/>
      <c r="H18" s="265"/>
    </row>
    <row r="19" spans="1:8" s="306" customFormat="1" ht="51.75" customHeight="1">
      <c r="A19" s="297" t="s">
        <v>228</v>
      </c>
      <c r="B19" s="297">
        <v>8</v>
      </c>
      <c r="C19" s="297" t="s">
        <v>255</v>
      </c>
      <c r="D19" s="298" t="s">
        <v>299</v>
      </c>
      <c r="E19" s="303" t="s">
        <v>226</v>
      </c>
      <c r="F19" s="304">
        <v>322</v>
      </c>
      <c r="G19" s="309">
        <v>0</v>
      </c>
      <c r="H19" s="305">
        <f>PRODUCT(F19:G19)</f>
        <v>0</v>
      </c>
    </row>
    <row r="20" spans="1:8" s="306" customFormat="1" ht="51.75" customHeight="1">
      <c r="A20" s="297" t="s">
        <v>228</v>
      </c>
      <c r="B20" s="297">
        <v>9</v>
      </c>
      <c r="C20" s="297" t="s">
        <v>255</v>
      </c>
      <c r="D20" s="298" t="s">
        <v>300</v>
      </c>
      <c r="E20" s="303" t="s">
        <v>226</v>
      </c>
      <c r="F20" s="304">
        <v>120</v>
      </c>
      <c r="G20" s="309">
        <v>0</v>
      </c>
      <c r="H20" s="305">
        <f aca="true" t="shared" si="1" ref="H20:H28">PRODUCT(F20:G20)</f>
        <v>0</v>
      </c>
    </row>
    <row r="21" spans="1:8" s="306" customFormat="1" ht="51.75" customHeight="1">
      <c r="A21" s="297" t="s">
        <v>228</v>
      </c>
      <c r="B21" s="297">
        <v>10</v>
      </c>
      <c r="C21" s="297" t="s">
        <v>256</v>
      </c>
      <c r="D21" s="298" t="s">
        <v>301</v>
      </c>
      <c r="E21" s="303" t="s">
        <v>226</v>
      </c>
      <c r="F21" s="304">
        <v>64.5</v>
      </c>
      <c r="G21" s="309">
        <v>0</v>
      </c>
      <c r="H21" s="305">
        <f t="shared" si="1"/>
        <v>0</v>
      </c>
    </row>
    <row r="22" spans="1:8" s="306" customFormat="1" ht="51.75" customHeight="1">
      <c r="A22" s="297" t="s">
        <v>228</v>
      </c>
      <c r="B22" s="297">
        <v>11</v>
      </c>
      <c r="C22" s="297" t="s">
        <v>256</v>
      </c>
      <c r="D22" s="298" t="s">
        <v>302</v>
      </c>
      <c r="E22" s="303" t="s">
        <v>226</v>
      </c>
      <c r="F22" s="304">
        <v>41.3</v>
      </c>
      <c r="G22" s="309">
        <v>0</v>
      </c>
      <c r="H22" s="305">
        <f t="shared" si="1"/>
        <v>0</v>
      </c>
    </row>
    <row r="23" spans="1:8" s="306" customFormat="1" ht="39.75" customHeight="1">
      <c r="A23" s="297" t="s">
        <v>228</v>
      </c>
      <c r="B23" s="297">
        <v>12</v>
      </c>
      <c r="C23" s="297" t="s">
        <v>260</v>
      </c>
      <c r="D23" s="298" t="s">
        <v>121</v>
      </c>
      <c r="E23" s="303" t="s">
        <v>226</v>
      </c>
      <c r="F23" s="304">
        <v>507.4</v>
      </c>
      <c r="G23" s="309">
        <v>0</v>
      </c>
      <c r="H23" s="305">
        <f t="shared" si="1"/>
        <v>0</v>
      </c>
    </row>
    <row r="24" spans="1:8" s="306" customFormat="1" ht="31.5" customHeight="1">
      <c r="A24" s="297" t="s">
        <v>228</v>
      </c>
      <c r="B24" s="297">
        <v>13</v>
      </c>
      <c r="C24" s="297" t="s">
        <v>122</v>
      </c>
      <c r="D24" s="298" t="s">
        <v>123</v>
      </c>
      <c r="E24" s="303" t="s">
        <v>226</v>
      </c>
      <c r="F24" s="304">
        <v>7.2</v>
      </c>
      <c r="G24" s="309">
        <v>0</v>
      </c>
      <c r="H24" s="305">
        <f t="shared" si="1"/>
        <v>0</v>
      </c>
    </row>
    <row r="25" spans="1:8" s="306" customFormat="1" ht="31.5" customHeight="1">
      <c r="A25" s="297" t="s">
        <v>228</v>
      </c>
      <c r="B25" s="297">
        <v>14</v>
      </c>
      <c r="C25" s="297" t="s">
        <v>261</v>
      </c>
      <c r="D25" s="298" t="s">
        <v>124</v>
      </c>
      <c r="E25" s="303" t="s">
        <v>226</v>
      </c>
      <c r="F25" s="304">
        <v>105.8</v>
      </c>
      <c r="G25" s="309">
        <v>0</v>
      </c>
      <c r="H25" s="305">
        <f t="shared" si="1"/>
        <v>0</v>
      </c>
    </row>
    <row r="26" spans="1:8" s="306" customFormat="1" ht="31.5" customHeight="1">
      <c r="A26" s="297" t="s">
        <v>228</v>
      </c>
      <c r="B26" s="297">
        <v>15</v>
      </c>
      <c r="C26" s="297" t="s">
        <v>42</v>
      </c>
      <c r="D26" s="298" t="s">
        <v>125</v>
      </c>
      <c r="E26" s="303" t="s">
        <v>226</v>
      </c>
      <c r="F26" s="304">
        <v>1200</v>
      </c>
      <c r="G26" s="309">
        <v>0</v>
      </c>
      <c r="H26" s="305">
        <f t="shared" si="1"/>
        <v>0</v>
      </c>
    </row>
    <row r="27" spans="1:8" s="306" customFormat="1" ht="21.75" customHeight="1">
      <c r="A27" s="297" t="s">
        <v>228</v>
      </c>
      <c r="B27" s="297">
        <v>16</v>
      </c>
      <c r="C27" s="297" t="s">
        <v>43</v>
      </c>
      <c r="D27" s="298" t="s">
        <v>41</v>
      </c>
      <c r="E27" s="303" t="s">
        <v>226</v>
      </c>
      <c r="F27" s="304">
        <v>1200</v>
      </c>
      <c r="G27" s="309">
        <v>0</v>
      </c>
      <c r="H27" s="305">
        <f t="shared" si="1"/>
        <v>0</v>
      </c>
    </row>
    <row r="28" spans="1:8" s="295" customFormat="1" ht="61.5" customHeight="1" thickBot="1">
      <c r="A28" s="291" t="s">
        <v>228</v>
      </c>
      <c r="B28" s="291">
        <v>17</v>
      </c>
      <c r="C28" s="291" t="s">
        <v>283</v>
      </c>
      <c r="D28" s="292" t="s">
        <v>126</v>
      </c>
      <c r="E28" s="293" t="s">
        <v>226</v>
      </c>
      <c r="F28" s="294">
        <v>71.7</v>
      </c>
      <c r="G28" s="310">
        <v>0</v>
      </c>
      <c r="H28" s="305">
        <f t="shared" si="1"/>
        <v>0</v>
      </c>
    </row>
    <row r="29" spans="1:8" s="266" customFormat="1" ht="21.75" customHeight="1" thickBot="1">
      <c r="A29" s="261"/>
      <c r="B29" s="261"/>
      <c r="C29" s="262">
        <v>95</v>
      </c>
      <c r="D29" s="263" t="s">
        <v>231</v>
      </c>
      <c r="E29" s="261"/>
      <c r="F29" s="264"/>
      <c r="G29" s="308"/>
      <c r="H29" s="267">
        <f>SUM(H19:H28)</f>
        <v>0</v>
      </c>
    </row>
    <row r="30" spans="1:8" s="266" customFormat="1" ht="12.75" customHeight="1">
      <c r="A30" s="261"/>
      <c r="B30" s="261"/>
      <c r="C30" s="261"/>
      <c r="D30" s="255"/>
      <c r="E30" s="261"/>
      <c r="F30" s="264"/>
      <c r="G30" s="308"/>
      <c r="H30" s="265"/>
    </row>
    <row r="31" spans="1:8" s="266" customFormat="1" ht="21.75" customHeight="1">
      <c r="A31" s="261"/>
      <c r="B31" s="261"/>
      <c r="C31" s="262">
        <v>99</v>
      </c>
      <c r="D31" s="263" t="s">
        <v>59</v>
      </c>
      <c r="E31" s="261"/>
      <c r="F31" s="264"/>
      <c r="G31" s="308"/>
      <c r="H31" s="265"/>
    </row>
    <row r="32" spans="1:8" s="266" customFormat="1" ht="31.5" customHeight="1" thickBot="1">
      <c r="A32" s="261" t="s">
        <v>228</v>
      </c>
      <c r="B32" s="261">
        <v>18</v>
      </c>
      <c r="C32" s="261" t="s">
        <v>232</v>
      </c>
      <c r="D32" s="255" t="s">
        <v>127</v>
      </c>
      <c r="E32" s="256" t="s">
        <v>227</v>
      </c>
      <c r="F32" s="257">
        <v>0.093</v>
      </c>
      <c r="G32" s="311">
        <v>0</v>
      </c>
      <c r="H32" s="269">
        <f>PRODUCT(F32:G32)</f>
        <v>0</v>
      </c>
    </row>
    <row r="33" spans="1:8" s="266" customFormat="1" ht="21.75" customHeight="1" thickBot="1">
      <c r="A33" s="261"/>
      <c r="B33" s="261"/>
      <c r="C33" s="262">
        <v>99</v>
      </c>
      <c r="D33" s="263" t="s">
        <v>60</v>
      </c>
      <c r="E33" s="261"/>
      <c r="F33" s="264"/>
      <c r="G33" s="308"/>
      <c r="H33" s="267">
        <f>SUM(H32)</f>
        <v>0</v>
      </c>
    </row>
    <row r="34" spans="1:8" s="266" customFormat="1" ht="14.25" customHeight="1">
      <c r="A34" s="261"/>
      <c r="B34" s="261"/>
      <c r="C34" s="261"/>
      <c r="D34" s="255"/>
      <c r="E34" s="261"/>
      <c r="F34" s="264"/>
      <c r="G34" s="308"/>
      <c r="H34" s="265"/>
    </row>
    <row r="35" spans="1:8" s="266" customFormat="1" ht="21.75" customHeight="1">
      <c r="A35" s="261"/>
      <c r="B35" s="261"/>
      <c r="C35" s="262" t="s">
        <v>44</v>
      </c>
      <c r="D35" s="263" t="s">
        <v>45</v>
      </c>
      <c r="E35" s="261"/>
      <c r="F35" s="264"/>
      <c r="G35" s="308"/>
      <c r="H35" s="265"/>
    </row>
    <row r="36" spans="1:8" s="306" customFormat="1" ht="21.75" customHeight="1" thickBot="1">
      <c r="A36" s="297" t="s">
        <v>46</v>
      </c>
      <c r="B36" s="297">
        <v>19</v>
      </c>
      <c r="C36" s="297" t="s">
        <v>265</v>
      </c>
      <c r="D36" s="298" t="s">
        <v>266</v>
      </c>
      <c r="E36" s="303" t="s">
        <v>234</v>
      </c>
      <c r="F36" s="304">
        <v>2</v>
      </c>
      <c r="G36" s="309">
        <v>0</v>
      </c>
      <c r="H36" s="305">
        <f>PRODUCT(F36:G36)</f>
        <v>0</v>
      </c>
    </row>
    <row r="37" spans="1:8" s="266" customFormat="1" ht="21.75" customHeight="1" thickBot="1">
      <c r="A37" s="261"/>
      <c r="B37" s="261"/>
      <c r="C37" s="262" t="s">
        <v>44</v>
      </c>
      <c r="D37" s="263" t="s">
        <v>47</v>
      </c>
      <c r="E37" s="261"/>
      <c r="F37" s="264"/>
      <c r="G37" s="308"/>
      <c r="H37" s="267">
        <f>SUM(H36)</f>
        <v>0</v>
      </c>
    </row>
    <row r="38" spans="1:8" s="266" customFormat="1" ht="12.75" customHeight="1">
      <c r="A38" s="261"/>
      <c r="B38" s="261"/>
      <c r="C38" s="262"/>
      <c r="D38" s="263"/>
      <c r="E38" s="261"/>
      <c r="F38" s="264"/>
      <c r="G38" s="308"/>
      <c r="H38" s="270"/>
    </row>
    <row r="39" spans="1:8" s="266" customFormat="1" ht="21" customHeight="1">
      <c r="A39" s="261"/>
      <c r="B39" s="261"/>
      <c r="C39" s="262" t="s">
        <v>48</v>
      </c>
      <c r="D39" s="263" t="s">
        <v>49</v>
      </c>
      <c r="E39" s="261"/>
      <c r="F39" s="264"/>
      <c r="G39" s="308"/>
      <c r="H39" s="265"/>
    </row>
    <row r="40" spans="1:8" s="306" customFormat="1" ht="61.5" customHeight="1">
      <c r="A40" s="297" t="s">
        <v>50</v>
      </c>
      <c r="B40" s="297">
        <v>20</v>
      </c>
      <c r="C40" s="297" t="s">
        <v>269</v>
      </c>
      <c r="D40" s="298" t="s">
        <v>128</v>
      </c>
      <c r="E40" s="303" t="s">
        <v>226</v>
      </c>
      <c r="F40" s="304">
        <v>274.4</v>
      </c>
      <c r="G40" s="309">
        <v>0</v>
      </c>
      <c r="H40" s="305">
        <f>PRODUCT(F40:G40)</f>
        <v>0</v>
      </c>
    </row>
    <row r="41" spans="1:8" s="306" customFormat="1" ht="42" customHeight="1">
      <c r="A41" s="297" t="s">
        <v>50</v>
      </c>
      <c r="B41" s="297">
        <v>21</v>
      </c>
      <c r="C41" s="297" t="s">
        <v>268</v>
      </c>
      <c r="D41" s="298" t="s">
        <v>129</v>
      </c>
      <c r="E41" s="303" t="s">
        <v>234</v>
      </c>
      <c r="F41" s="304">
        <v>180</v>
      </c>
      <c r="G41" s="309">
        <v>0</v>
      </c>
      <c r="H41" s="305">
        <f aca="true" t="shared" si="2" ref="H41:H60">PRODUCT(F41:G41)</f>
        <v>0</v>
      </c>
    </row>
    <row r="42" spans="1:8" s="306" customFormat="1" ht="42" customHeight="1">
      <c r="A42" s="297" t="s">
        <v>50</v>
      </c>
      <c r="B42" s="297">
        <v>22</v>
      </c>
      <c r="C42" s="297" t="s">
        <v>276</v>
      </c>
      <c r="D42" s="298" t="s">
        <v>144</v>
      </c>
      <c r="E42" s="303" t="s">
        <v>220</v>
      </c>
      <c r="F42" s="304">
        <v>1739.6</v>
      </c>
      <c r="G42" s="309">
        <v>0</v>
      </c>
      <c r="H42" s="305">
        <f t="shared" si="2"/>
        <v>0</v>
      </c>
    </row>
    <row r="43" spans="1:8" s="306" customFormat="1" ht="42" customHeight="1">
      <c r="A43" s="297" t="s">
        <v>50</v>
      </c>
      <c r="B43" s="297">
        <v>23</v>
      </c>
      <c r="C43" s="297" t="s">
        <v>270</v>
      </c>
      <c r="D43" s="298" t="s">
        <v>130</v>
      </c>
      <c r="E43" s="303" t="s">
        <v>226</v>
      </c>
      <c r="F43" s="304">
        <v>10.2</v>
      </c>
      <c r="G43" s="309">
        <v>0</v>
      </c>
      <c r="H43" s="305">
        <f t="shared" si="2"/>
        <v>0</v>
      </c>
    </row>
    <row r="44" spans="1:8" s="306" customFormat="1" ht="51.75" customHeight="1">
      <c r="A44" s="297" t="s">
        <v>50</v>
      </c>
      <c r="B44" s="297">
        <v>24</v>
      </c>
      <c r="C44" s="297" t="s">
        <v>270</v>
      </c>
      <c r="D44" s="298" t="s">
        <v>131</v>
      </c>
      <c r="E44" s="303" t="s">
        <v>226</v>
      </c>
      <c r="F44" s="304">
        <v>38.7</v>
      </c>
      <c r="G44" s="309">
        <v>0</v>
      </c>
      <c r="H44" s="305">
        <f t="shared" si="2"/>
        <v>0</v>
      </c>
    </row>
    <row r="45" spans="1:8" s="306" customFormat="1" ht="78.75" customHeight="1">
      <c r="A45" s="297" t="s">
        <v>50</v>
      </c>
      <c r="B45" s="297">
        <v>25</v>
      </c>
      <c r="C45" s="297" t="s">
        <v>275</v>
      </c>
      <c r="D45" s="298" t="s">
        <v>132</v>
      </c>
      <c r="E45" s="303" t="s">
        <v>226</v>
      </c>
      <c r="F45" s="304">
        <v>353.9</v>
      </c>
      <c r="G45" s="309">
        <v>0</v>
      </c>
      <c r="H45" s="305">
        <f t="shared" si="2"/>
        <v>0</v>
      </c>
    </row>
    <row r="46" spans="1:8" s="306" customFormat="1" ht="61.5" customHeight="1">
      <c r="A46" s="297" t="s">
        <v>50</v>
      </c>
      <c r="B46" s="297">
        <v>26</v>
      </c>
      <c r="C46" s="297" t="s">
        <v>271</v>
      </c>
      <c r="D46" s="298" t="s">
        <v>134</v>
      </c>
      <c r="E46" s="303" t="s">
        <v>226</v>
      </c>
      <c r="F46" s="304">
        <v>38.7</v>
      </c>
      <c r="G46" s="309">
        <v>0</v>
      </c>
      <c r="H46" s="305">
        <f t="shared" si="2"/>
        <v>0</v>
      </c>
    </row>
    <row r="47" spans="1:8" s="306" customFormat="1" ht="51.75" customHeight="1">
      <c r="A47" s="297" t="s">
        <v>50</v>
      </c>
      <c r="B47" s="297">
        <v>27</v>
      </c>
      <c r="C47" s="297" t="s">
        <v>271</v>
      </c>
      <c r="D47" s="298" t="s">
        <v>133</v>
      </c>
      <c r="E47" s="303" t="s">
        <v>226</v>
      </c>
      <c r="F47" s="304">
        <v>10.2</v>
      </c>
      <c r="G47" s="309">
        <v>0</v>
      </c>
      <c r="H47" s="305">
        <f t="shared" si="2"/>
        <v>0</v>
      </c>
    </row>
    <row r="48" spans="1:8" s="306" customFormat="1" ht="61.5" customHeight="1">
      <c r="A48" s="297" t="s">
        <v>50</v>
      </c>
      <c r="B48" s="297">
        <v>28</v>
      </c>
      <c r="C48" s="297" t="s">
        <v>272</v>
      </c>
      <c r="D48" s="298" t="s">
        <v>135</v>
      </c>
      <c r="E48" s="303" t="s">
        <v>226</v>
      </c>
      <c r="F48" s="304">
        <v>274.6</v>
      </c>
      <c r="G48" s="309">
        <v>0</v>
      </c>
      <c r="H48" s="305">
        <f t="shared" si="2"/>
        <v>0</v>
      </c>
    </row>
    <row r="49" spans="1:8" s="306" customFormat="1" ht="61.5" customHeight="1">
      <c r="A49" s="297" t="s">
        <v>50</v>
      </c>
      <c r="B49" s="297">
        <v>29</v>
      </c>
      <c r="C49" s="297" t="s">
        <v>272</v>
      </c>
      <c r="D49" s="298" t="s">
        <v>136</v>
      </c>
      <c r="E49" s="303" t="s">
        <v>226</v>
      </c>
      <c r="F49" s="304">
        <v>71.7</v>
      </c>
      <c r="G49" s="309">
        <v>0</v>
      </c>
      <c r="H49" s="305">
        <f t="shared" si="2"/>
        <v>0</v>
      </c>
    </row>
    <row r="50" spans="1:8" s="306" customFormat="1" ht="57" customHeight="1">
      <c r="A50" s="297" t="s">
        <v>50</v>
      </c>
      <c r="B50" s="297">
        <v>30</v>
      </c>
      <c r="C50" s="297" t="s">
        <v>274</v>
      </c>
      <c r="D50" s="298" t="s">
        <v>137</v>
      </c>
      <c r="E50" s="303" t="s">
        <v>226</v>
      </c>
      <c r="F50" s="304">
        <v>346.3</v>
      </c>
      <c r="G50" s="309">
        <v>0</v>
      </c>
      <c r="H50" s="305">
        <f t="shared" si="2"/>
        <v>0</v>
      </c>
    </row>
    <row r="51" spans="1:8" s="306" customFormat="1" ht="42" customHeight="1">
      <c r="A51" s="297" t="s">
        <v>50</v>
      </c>
      <c r="B51" s="297">
        <v>31</v>
      </c>
      <c r="C51" s="297" t="s">
        <v>273</v>
      </c>
      <c r="D51" s="298" t="s">
        <v>138</v>
      </c>
      <c r="E51" s="303" t="s">
        <v>226</v>
      </c>
      <c r="F51" s="304">
        <v>692.6</v>
      </c>
      <c r="G51" s="309">
        <v>0</v>
      </c>
      <c r="H51" s="305">
        <f t="shared" si="2"/>
        <v>0</v>
      </c>
    </row>
    <row r="52" spans="1:8" s="306" customFormat="1" ht="51.75" customHeight="1">
      <c r="A52" s="297" t="s">
        <v>50</v>
      </c>
      <c r="B52" s="297">
        <v>32</v>
      </c>
      <c r="C52" s="297" t="s">
        <v>306</v>
      </c>
      <c r="D52" s="298" t="s">
        <v>139</v>
      </c>
      <c r="E52" s="303" t="s">
        <v>226</v>
      </c>
      <c r="F52" s="304">
        <v>274.6</v>
      </c>
      <c r="G52" s="309">
        <v>0</v>
      </c>
      <c r="H52" s="305">
        <f t="shared" si="2"/>
        <v>0</v>
      </c>
    </row>
    <row r="53" spans="1:8" s="306" customFormat="1" ht="51.75" customHeight="1">
      <c r="A53" s="297" t="s">
        <v>50</v>
      </c>
      <c r="B53" s="297">
        <v>33</v>
      </c>
      <c r="C53" s="297" t="s">
        <v>310</v>
      </c>
      <c r="D53" s="298" t="s">
        <v>140</v>
      </c>
      <c r="E53" s="303" t="s">
        <v>226</v>
      </c>
      <c r="F53" s="304">
        <v>44.6</v>
      </c>
      <c r="G53" s="309">
        <v>0</v>
      </c>
      <c r="H53" s="305">
        <f t="shared" si="2"/>
        <v>0</v>
      </c>
    </row>
    <row r="54" spans="1:8" s="306" customFormat="1" ht="51.75" customHeight="1">
      <c r="A54" s="297" t="s">
        <v>50</v>
      </c>
      <c r="B54" s="297">
        <v>34</v>
      </c>
      <c r="C54" s="297" t="s">
        <v>272</v>
      </c>
      <c r="D54" s="298" t="s">
        <v>11</v>
      </c>
      <c r="E54" s="303" t="s">
        <v>226</v>
      </c>
      <c r="F54" s="304">
        <v>274.6</v>
      </c>
      <c r="G54" s="309">
        <v>0</v>
      </c>
      <c r="H54" s="305">
        <f t="shared" si="2"/>
        <v>0</v>
      </c>
    </row>
    <row r="55" spans="1:8" s="306" customFormat="1" ht="51.75" customHeight="1">
      <c r="A55" s="297" t="s">
        <v>50</v>
      </c>
      <c r="B55" s="297">
        <v>35</v>
      </c>
      <c r="C55" s="297" t="s">
        <v>272</v>
      </c>
      <c r="D55" s="298" t="s">
        <v>12</v>
      </c>
      <c r="E55" s="303" t="s">
        <v>226</v>
      </c>
      <c r="F55" s="304">
        <v>44.6</v>
      </c>
      <c r="G55" s="309">
        <v>0</v>
      </c>
      <c r="H55" s="305">
        <f t="shared" si="2"/>
        <v>0</v>
      </c>
    </row>
    <row r="56" spans="1:8" s="306" customFormat="1" ht="42" customHeight="1">
      <c r="A56" s="297" t="s">
        <v>50</v>
      </c>
      <c r="B56" s="297">
        <v>36</v>
      </c>
      <c r="C56" s="297" t="s">
        <v>19</v>
      </c>
      <c r="D56" s="298" t="s">
        <v>141</v>
      </c>
      <c r="E56" s="303" t="s">
        <v>226</v>
      </c>
      <c r="F56" s="304">
        <v>319.2</v>
      </c>
      <c r="G56" s="309">
        <v>0</v>
      </c>
      <c r="H56" s="305">
        <f t="shared" si="2"/>
        <v>0</v>
      </c>
    </row>
    <row r="57" spans="1:8" s="306" customFormat="1" ht="42" customHeight="1">
      <c r="A57" s="297" t="s">
        <v>50</v>
      </c>
      <c r="B57" s="297">
        <v>37</v>
      </c>
      <c r="C57" s="297" t="s">
        <v>20</v>
      </c>
      <c r="D57" s="298" t="s">
        <v>142</v>
      </c>
      <c r="E57" s="303" t="s">
        <v>226</v>
      </c>
      <c r="F57" s="304">
        <v>638.4</v>
      </c>
      <c r="G57" s="309">
        <v>0</v>
      </c>
      <c r="H57" s="305">
        <f t="shared" si="2"/>
        <v>0</v>
      </c>
    </row>
    <row r="58" spans="1:8" s="306" customFormat="1" ht="42" customHeight="1">
      <c r="A58" s="297" t="s">
        <v>50</v>
      </c>
      <c r="B58" s="297">
        <v>38</v>
      </c>
      <c r="C58" s="297" t="s">
        <v>21</v>
      </c>
      <c r="D58" s="298" t="s">
        <v>143</v>
      </c>
      <c r="E58" s="303" t="s">
        <v>234</v>
      </c>
      <c r="F58" s="304">
        <v>180</v>
      </c>
      <c r="G58" s="309">
        <v>0</v>
      </c>
      <c r="H58" s="305">
        <f t="shared" si="2"/>
        <v>0</v>
      </c>
    </row>
    <row r="59" spans="1:8" s="306" customFormat="1" ht="21.75" customHeight="1">
      <c r="A59" s="297" t="s">
        <v>50</v>
      </c>
      <c r="B59" s="297">
        <v>39</v>
      </c>
      <c r="C59" s="297" t="s">
        <v>22</v>
      </c>
      <c r="D59" s="298" t="s">
        <v>24</v>
      </c>
      <c r="E59" s="303" t="s">
        <v>147</v>
      </c>
      <c r="F59" s="304">
        <v>20</v>
      </c>
      <c r="G59" s="309">
        <v>0</v>
      </c>
      <c r="H59" s="305">
        <f t="shared" si="2"/>
        <v>0</v>
      </c>
    </row>
    <row r="60" spans="1:8" s="306" customFormat="1" ht="21.75" customHeight="1" thickBot="1">
      <c r="A60" s="297" t="s">
        <v>50</v>
      </c>
      <c r="B60" s="297">
        <v>40</v>
      </c>
      <c r="C60" s="297" t="s">
        <v>25</v>
      </c>
      <c r="D60" s="298" t="s">
        <v>26</v>
      </c>
      <c r="E60" s="303" t="s">
        <v>27</v>
      </c>
      <c r="F60" s="304">
        <v>1</v>
      </c>
      <c r="G60" s="309">
        <v>0</v>
      </c>
      <c r="H60" s="305">
        <f t="shared" si="2"/>
        <v>0</v>
      </c>
    </row>
    <row r="61" spans="1:8" s="266" customFormat="1" ht="21" customHeight="1" thickBot="1">
      <c r="A61" s="261"/>
      <c r="B61" s="261"/>
      <c r="C61" s="262" t="s">
        <v>48</v>
      </c>
      <c r="D61" s="263" t="s">
        <v>51</v>
      </c>
      <c r="E61" s="261"/>
      <c r="F61" s="264"/>
      <c r="G61" s="308"/>
      <c r="H61" s="267">
        <f>SUM(H40:H60)</f>
        <v>0</v>
      </c>
    </row>
    <row r="62" spans="1:8" s="266" customFormat="1" ht="16.5" customHeight="1">
      <c r="A62" s="261"/>
      <c r="B62" s="261"/>
      <c r="C62" s="261"/>
      <c r="D62" s="255"/>
      <c r="E62" s="261"/>
      <c r="F62" s="264"/>
      <c r="G62" s="265"/>
      <c r="H62" s="265"/>
    </row>
    <row r="63" spans="1:8" s="266" customFormat="1" ht="16.5" customHeight="1">
      <c r="A63" s="261"/>
      <c r="B63" s="261"/>
      <c r="C63" s="262"/>
      <c r="D63" s="263"/>
      <c r="E63" s="261"/>
      <c r="F63" s="264"/>
      <c r="G63" s="265"/>
      <c r="H63" s="270"/>
    </row>
    <row r="64" spans="1:8" s="244" customFormat="1" ht="21" customHeight="1">
      <c r="A64" s="241"/>
      <c r="B64" s="241"/>
      <c r="C64" s="241" t="s">
        <v>203</v>
      </c>
      <c r="D64" s="245" t="s">
        <v>94</v>
      </c>
      <c r="E64" s="241"/>
      <c r="F64" s="242"/>
      <c r="G64" s="254"/>
      <c r="H64" s="243">
        <f>'D2'!D23</f>
        <v>0</v>
      </c>
    </row>
    <row r="65" spans="1:8" s="244" customFormat="1" ht="22.5" customHeight="1">
      <c r="A65" s="241"/>
      <c r="B65" s="241"/>
      <c r="C65" s="241"/>
      <c r="D65" s="238"/>
      <c r="E65" s="241"/>
      <c r="F65" s="239"/>
      <c r="G65" s="254"/>
      <c r="H65" s="240"/>
    </row>
    <row r="66" spans="3:6" ht="22.5" customHeight="1">
      <c r="C66" s="189" t="s">
        <v>203</v>
      </c>
      <c r="D66" s="190" t="s">
        <v>62</v>
      </c>
      <c r="E66" s="191"/>
      <c r="F66" s="187"/>
    </row>
    <row r="67" spans="1:8" s="260" customFormat="1" ht="16.5" customHeight="1">
      <c r="A67" s="197"/>
      <c r="B67" s="197"/>
      <c r="C67" s="197" t="s">
        <v>203</v>
      </c>
      <c r="D67" s="258" t="s">
        <v>63</v>
      </c>
      <c r="E67" s="197"/>
      <c r="F67" s="259"/>
      <c r="G67" s="259"/>
      <c r="H67" s="259"/>
    </row>
    <row r="68" spans="2:8" ht="81" customHeight="1" thickBot="1">
      <c r="B68" s="184">
        <v>41</v>
      </c>
      <c r="C68" s="184" t="s">
        <v>64</v>
      </c>
      <c r="D68" s="185" t="s">
        <v>28</v>
      </c>
      <c r="E68" s="192" t="s">
        <v>66</v>
      </c>
      <c r="F68" s="312">
        <v>3.5</v>
      </c>
      <c r="G68" s="247">
        <f>H64</f>
        <v>0</v>
      </c>
      <c r="H68" s="195">
        <f>PRODUCT(F68*0.01*G68)</f>
        <v>0</v>
      </c>
    </row>
    <row r="69" spans="4:8" ht="21.75" customHeight="1" thickBot="1">
      <c r="D69" s="190" t="s">
        <v>65</v>
      </c>
      <c r="E69" s="191"/>
      <c r="F69" s="187"/>
      <c r="H69" s="194">
        <f>SUM(H68)</f>
        <v>0</v>
      </c>
    </row>
    <row r="70" spans="1:8" s="266" customFormat="1" ht="114.75" customHeight="1">
      <c r="A70" s="261"/>
      <c r="B70" s="261"/>
      <c r="C70" s="261"/>
      <c r="D70" s="271" t="s">
        <v>366</v>
      </c>
      <c r="E70" s="272"/>
      <c r="F70" s="273"/>
      <c r="G70" s="268"/>
      <c r="H70" s="268"/>
    </row>
    <row r="71" spans="1:8" s="244" customFormat="1" ht="22.5" customHeight="1">
      <c r="A71" s="241"/>
      <c r="B71" s="241"/>
      <c r="C71" s="241"/>
      <c r="D71" s="238"/>
      <c r="E71" s="241"/>
      <c r="F71" s="239"/>
      <c r="G71" s="254"/>
      <c r="H71" s="240"/>
    </row>
    <row r="72" spans="1:8" s="244" customFormat="1" ht="22.5" customHeight="1">
      <c r="A72" s="241"/>
      <c r="B72" s="241"/>
      <c r="C72" s="241"/>
      <c r="D72" s="238"/>
      <c r="E72" s="241"/>
      <c r="F72" s="239"/>
      <c r="G72" s="254"/>
      <c r="H72" s="240"/>
    </row>
    <row r="73" spans="4:6" ht="18.75" customHeight="1">
      <c r="D73" s="185"/>
      <c r="E73" s="191"/>
      <c r="F73" s="187"/>
    </row>
    <row r="74" spans="4:6" ht="18.75" customHeight="1">
      <c r="D74" s="185"/>
      <c r="E74" s="191"/>
      <c r="F74" s="187"/>
    </row>
    <row r="75" spans="4:6" ht="18.75" customHeight="1">
      <c r="D75" s="185"/>
      <c r="E75" s="191"/>
      <c r="F75" s="187"/>
    </row>
    <row r="76" spans="4:6" ht="18.75" customHeight="1">
      <c r="D76" s="185"/>
      <c r="E76" s="191"/>
      <c r="F76" s="187"/>
    </row>
    <row r="77" spans="4:6" ht="18.75" customHeight="1">
      <c r="D77" s="185"/>
      <c r="E77" s="191"/>
      <c r="F77" s="187"/>
    </row>
    <row r="78" spans="4:6" ht="18.75" customHeight="1">
      <c r="D78" s="185"/>
      <c r="E78" s="191"/>
      <c r="F78" s="187"/>
    </row>
    <row r="79" spans="4:6" ht="18.75" customHeight="1">
      <c r="D79" s="185"/>
      <c r="E79" s="191"/>
      <c r="F79" s="187"/>
    </row>
    <row r="80" spans="4:6" ht="18.75" customHeight="1">
      <c r="D80" s="185"/>
      <c r="E80" s="191"/>
      <c r="F80" s="187"/>
    </row>
    <row r="81" spans="4:6" ht="18.75" customHeight="1">
      <c r="D81" s="185"/>
      <c r="E81" s="191"/>
      <c r="F81" s="187"/>
    </row>
    <row r="82" spans="4:6" ht="18.75" customHeight="1">
      <c r="D82" s="185"/>
      <c r="E82" s="191"/>
      <c r="F82" s="187"/>
    </row>
    <row r="83" spans="4:6" ht="18.75" customHeight="1">
      <c r="D83" s="185"/>
      <c r="E83" s="191"/>
      <c r="F83" s="187"/>
    </row>
    <row r="84" spans="4:6" ht="18.75" customHeight="1">
      <c r="D84" s="185"/>
      <c r="E84" s="191"/>
      <c r="F84" s="187"/>
    </row>
    <row r="85" spans="4:6" ht="18.75" customHeight="1">
      <c r="D85" s="185"/>
      <c r="E85" s="191"/>
      <c r="F85" s="187"/>
    </row>
    <row r="86" spans="4:6" ht="18.75" customHeight="1">
      <c r="D86" s="185"/>
      <c r="E86" s="191"/>
      <c r="F86" s="187"/>
    </row>
    <row r="87" spans="4:6" ht="18.75" customHeight="1">
      <c r="D87" s="185"/>
      <c r="E87" s="191"/>
      <c r="F87" s="187"/>
    </row>
    <row r="88" spans="4:6" ht="18.75" customHeight="1">
      <c r="D88" s="185"/>
      <c r="E88" s="191"/>
      <c r="F88" s="187"/>
    </row>
    <row r="89" spans="4:6" ht="18.75" customHeight="1">
      <c r="D89" s="185"/>
      <c r="E89" s="191"/>
      <c r="F89" s="187"/>
    </row>
    <row r="90" spans="4:6" ht="18.75" customHeight="1">
      <c r="D90" s="185"/>
      <c r="E90" s="191"/>
      <c r="F90" s="187"/>
    </row>
    <row r="91" spans="4:6" ht="18.75" customHeight="1">
      <c r="D91" s="185"/>
      <c r="E91" s="191"/>
      <c r="F91" s="187"/>
    </row>
    <row r="92" spans="4:6" ht="18.75" customHeight="1">
      <c r="D92" s="185"/>
      <c r="E92" s="191"/>
      <c r="F92" s="187"/>
    </row>
    <row r="93" spans="4:6" ht="18.75" customHeight="1">
      <c r="D93" s="185"/>
      <c r="E93" s="191"/>
      <c r="F93" s="187"/>
    </row>
    <row r="94" spans="4:6" ht="18.75" customHeight="1">
      <c r="D94" s="185"/>
      <c r="E94" s="191"/>
      <c r="F94" s="187"/>
    </row>
    <row r="95" spans="4:6" ht="18.75" customHeight="1">
      <c r="D95" s="185"/>
      <c r="E95" s="191"/>
      <c r="F95" s="187"/>
    </row>
    <row r="96" spans="4:6" ht="18.75" customHeight="1">
      <c r="D96" s="185"/>
      <c r="E96" s="191"/>
      <c r="F96" s="187"/>
    </row>
    <row r="97" spans="4:6" ht="18.75" customHeight="1">
      <c r="D97" s="185"/>
      <c r="E97" s="191"/>
      <c r="F97" s="187"/>
    </row>
    <row r="98" spans="4:6" ht="18.75" customHeight="1">
      <c r="D98" s="185"/>
      <c r="E98" s="191"/>
      <c r="F98" s="187"/>
    </row>
    <row r="99" spans="4:6" ht="18.75" customHeight="1">
      <c r="D99" s="185"/>
      <c r="E99" s="191"/>
      <c r="F99" s="187"/>
    </row>
    <row r="100" spans="4:6" ht="18.75" customHeight="1">
      <c r="D100" s="185"/>
      <c r="E100" s="191"/>
      <c r="F100" s="187"/>
    </row>
    <row r="101" spans="4:6" ht="18.75" customHeight="1">
      <c r="D101" s="185"/>
      <c r="E101" s="191"/>
      <c r="F101" s="187"/>
    </row>
    <row r="102" spans="4:6" ht="18.75" customHeight="1">
      <c r="D102" s="185"/>
      <c r="E102" s="191"/>
      <c r="F102" s="187"/>
    </row>
    <row r="103" spans="4:6" ht="18.75" customHeight="1">
      <c r="D103" s="185"/>
      <c r="E103" s="191"/>
      <c r="F103" s="187"/>
    </row>
    <row r="104" spans="4:6" ht="18.75" customHeight="1">
      <c r="D104" s="185"/>
      <c r="E104" s="191"/>
      <c r="F104" s="187"/>
    </row>
    <row r="105" spans="4:6" ht="18.75" customHeight="1">
      <c r="D105" s="185"/>
      <c r="E105" s="191"/>
      <c r="F105" s="187"/>
    </row>
    <row r="106" spans="4:6" ht="18.75" customHeight="1">
      <c r="D106" s="185"/>
      <c r="E106" s="191"/>
      <c r="F106" s="187"/>
    </row>
    <row r="107" spans="4:6" ht="18.75" customHeight="1">
      <c r="D107" s="185"/>
      <c r="E107" s="191"/>
      <c r="F107" s="187"/>
    </row>
    <row r="108" spans="4:6" ht="18.75" customHeight="1">
      <c r="D108" s="185"/>
      <c r="E108" s="191"/>
      <c r="F108" s="187"/>
    </row>
    <row r="109" spans="4:6" ht="18.75" customHeight="1">
      <c r="D109" s="185"/>
      <c r="E109" s="191"/>
      <c r="F109" s="187"/>
    </row>
    <row r="110" spans="4:6" ht="18.75" customHeight="1">
      <c r="D110" s="185"/>
      <c r="E110" s="191"/>
      <c r="F110" s="187"/>
    </row>
    <row r="111" spans="4:6" ht="18.75" customHeight="1">
      <c r="D111" s="185"/>
      <c r="E111" s="191"/>
      <c r="F111" s="187"/>
    </row>
    <row r="112" spans="4:6" ht="18.75" customHeight="1">
      <c r="D112" s="185"/>
      <c r="E112" s="191"/>
      <c r="F112" s="187"/>
    </row>
    <row r="113" spans="4:6" ht="18.75" customHeight="1">
      <c r="D113" s="185"/>
      <c r="E113" s="191"/>
      <c r="F113" s="187"/>
    </row>
    <row r="114" spans="4:6" ht="18.75" customHeight="1">
      <c r="D114" s="185"/>
      <c r="E114" s="191"/>
      <c r="F114" s="187"/>
    </row>
    <row r="115" spans="4:6" ht="18.75" customHeight="1">
      <c r="D115" s="185"/>
      <c r="E115" s="191"/>
      <c r="F115" s="187"/>
    </row>
    <row r="116" spans="4:6" ht="18.75" customHeight="1">
      <c r="D116" s="185"/>
      <c r="E116" s="191"/>
      <c r="F116" s="187"/>
    </row>
    <row r="117" spans="4:6" ht="18.75" customHeight="1">
      <c r="D117" s="185"/>
      <c r="E117" s="191"/>
      <c r="F117" s="187"/>
    </row>
    <row r="118" spans="4:6" ht="18.75" customHeight="1">
      <c r="D118" s="185"/>
      <c r="E118" s="191"/>
      <c r="F118" s="187"/>
    </row>
    <row r="119" spans="4:6" ht="18.75" customHeight="1">
      <c r="D119" s="185"/>
      <c r="E119" s="191"/>
      <c r="F119" s="187"/>
    </row>
    <row r="120" spans="4:6" ht="18.75" customHeight="1">
      <c r="D120" s="185"/>
      <c r="E120" s="191"/>
      <c r="F120" s="187"/>
    </row>
    <row r="121" spans="4:6" ht="18.75" customHeight="1">
      <c r="D121" s="185"/>
      <c r="E121" s="191"/>
      <c r="F121" s="187"/>
    </row>
    <row r="122" spans="4:6" ht="18.75" customHeight="1">
      <c r="D122" s="185"/>
      <c r="E122" s="191"/>
      <c r="F122" s="187"/>
    </row>
    <row r="123" spans="4:6" ht="18.75" customHeight="1">
      <c r="D123" s="185"/>
      <c r="E123" s="191"/>
      <c r="F123" s="187"/>
    </row>
    <row r="124" spans="4:6" ht="18.75" customHeight="1">
      <c r="D124" s="185"/>
      <c r="E124" s="191"/>
      <c r="F124" s="187"/>
    </row>
    <row r="125" spans="4:6" ht="18.75" customHeight="1">
      <c r="D125" s="185"/>
      <c r="E125" s="191"/>
      <c r="F125" s="187"/>
    </row>
    <row r="126" spans="4:6" ht="18.75" customHeight="1">
      <c r="D126" s="185"/>
      <c r="E126" s="191"/>
      <c r="F126" s="187"/>
    </row>
    <row r="127" spans="4:6" ht="18.75" customHeight="1">
      <c r="D127" s="185"/>
      <c r="E127" s="191"/>
      <c r="F127" s="187"/>
    </row>
    <row r="128" spans="4:6" ht="18.75" customHeight="1">
      <c r="D128" s="185"/>
      <c r="E128" s="191"/>
      <c r="F128" s="187"/>
    </row>
    <row r="129" spans="4:6" ht="18.75" customHeight="1">
      <c r="D129" s="185"/>
      <c r="E129" s="191"/>
      <c r="F129" s="187"/>
    </row>
    <row r="130" spans="4:6" ht="18.75" customHeight="1">
      <c r="D130" s="185"/>
      <c r="E130" s="191"/>
      <c r="F130" s="187"/>
    </row>
    <row r="131" spans="4:6" ht="18.75" customHeight="1">
      <c r="D131" s="185"/>
      <c r="E131" s="191"/>
      <c r="F131" s="187"/>
    </row>
    <row r="132" spans="4:6" ht="18.75" customHeight="1">
      <c r="D132" s="185"/>
      <c r="E132" s="191"/>
      <c r="F132" s="187"/>
    </row>
    <row r="133" spans="4:6" ht="18.75" customHeight="1">
      <c r="D133" s="185"/>
      <c r="E133" s="191"/>
      <c r="F133" s="187"/>
    </row>
    <row r="134" spans="4:6" ht="18.75" customHeight="1">
      <c r="D134" s="185"/>
      <c r="E134" s="191"/>
      <c r="F134" s="187"/>
    </row>
    <row r="135" spans="4:6" ht="18.75" customHeight="1">
      <c r="D135" s="185"/>
      <c r="E135" s="191"/>
      <c r="F135" s="187"/>
    </row>
    <row r="136" spans="4:6" ht="18.75" customHeight="1">
      <c r="D136" s="185"/>
      <c r="E136" s="191"/>
      <c r="F136" s="187"/>
    </row>
    <row r="137" spans="4:6" ht="18.75" customHeight="1">
      <c r="D137" s="185"/>
      <c r="E137" s="191"/>
      <c r="F137" s="187"/>
    </row>
    <row r="138" spans="4:6" ht="18.75" customHeight="1">
      <c r="D138" s="185"/>
      <c r="E138" s="191"/>
      <c r="F138" s="187"/>
    </row>
    <row r="139" spans="4:6" ht="18" customHeight="1">
      <c r="D139" s="185"/>
      <c r="E139" s="191"/>
      <c r="F139" s="187"/>
    </row>
    <row r="140" spans="4:6" ht="18.75" customHeight="1">
      <c r="D140" s="185"/>
      <c r="E140" s="191"/>
      <c r="F140" s="187"/>
    </row>
    <row r="141" spans="4:6" ht="18.75" customHeight="1">
      <c r="D141" s="185"/>
      <c r="E141" s="191"/>
      <c r="F141" s="187"/>
    </row>
    <row r="142" spans="4:6" ht="18.75" customHeight="1">
      <c r="D142" s="185"/>
      <c r="E142" s="191"/>
      <c r="F142" s="187"/>
    </row>
    <row r="143" spans="4:6" ht="18.75" customHeight="1">
      <c r="D143" s="185"/>
      <c r="F143" s="187"/>
    </row>
    <row r="144" spans="4:6" ht="18.75" customHeight="1">
      <c r="D144" s="185"/>
      <c r="F144" s="187"/>
    </row>
    <row r="145" spans="4:6" ht="18.75" customHeight="1">
      <c r="D145" s="185"/>
      <c r="F145" s="187"/>
    </row>
    <row r="146" spans="4:6" ht="18.75" customHeight="1">
      <c r="D146" s="185"/>
      <c r="F146" s="187"/>
    </row>
    <row r="147" spans="4:6" ht="18.75" customHeight="1">
      <c r="D147" s="185"/>
      <c r="F147" s="187"/>
    </row>
    <row r="148" spans="4:6" ht="18.75" customHeight="1">
      <c r="D148" s="185"/>
      <c r="F148" s="187"/>
    </row>
    <row r="149" spans="4:6" ht="18.75" customHeight="1">
      <c r="D149" s="185"/>
      <c r="F149" s="187"/>
    </row>
    <row r="150" spans="4:6" ht="18.75" customHeight="1">
      <c r="D150" s="185"/>
      <c r="F150" s="187"/>
    </row>
    <row r="151" spans="4:6" ht="18.75" customHeight="1">
      <c r="D151" s="185"/>
      <c r="F151" s="187"/>
    </row>
    <row r="152" spans="4:6" ht="18.75" customHeight="1">
      <c r="D152" s="185"/>
      <c r="F152" s="187"/>
    </row>
    <row r="153" spans="4:6" ht="18.75" customHeight="1">
      <c r="D153" s="185"/>
      <c r="F153" s="187"/>
    </row>
    <row r="154" spans="4:6" ht="18.75" customHeight="1">
      <c r="D154" s="185"/>
      <c r="F154" s="187"/>
    </row>
    <row r="155" spans="4:6" ht="18.75" customHeight="1">
      <c r="D155" s="185"/>
      <c r="F155" s="187"/>
    </row>
    <row r="156" spans="4:6" ht="18.75" customHeight="1">
      <c r="D156" s="185"/>
      <c r="F156" s="187"/>
    </row>
    <row r="157" spans="4:6" ht="18.75" customHeight="1">
      <c r="D157" s="185"/>
      <c r="F157" s="187"/>
    </row>
    <row r="158" spans="4:6" ht="18.75" customHeight="1">
      <c r="D158" s="185"/>
      <c r="F158" s="187"/>
    </row>
    <row r="159" ht="18.75" customHeight="1">
      <c r="D159" s="185"/>
    </row>
    <row r="160" ht="18.75" customHeight="1">
      <c r="D160" s="185"/>
    </row>
    <row r="161" ht="18.75" customHeight="1">
      <c r="D161" s="185"/>
    </row>
    <row r="162" ht="18.75" customHeight="1">
      <c r="D162" s="185"/>
    </row>
    <row r="163" ht="18.75" customHeight="1">
      <c r="D163" s="185"/>
    </row>
    <row r="164" ht="18.75" customHeight="1">
      <c r="D164" s="185"/>
    </row>
    <row r="165" ht="18.75" customHeight="1">
      <c r="D165" s="185"/>
    </row>
    <row r="166" ht="18.75" customHeight="1">
      <c r="D166" s="185"/>
    </row>
    <row r="167" ht="18.75" customHeight="1">
      <c r="D167" s="185"/>
    </row>
    <row r="168" ht="18.75" customHeight="1">
      <c r="D168" s="185"/>
    </row>
    <row r="169" ht="18.75" customHeight="1">
      <c r="D169" s="185"/>
    </row>
    <row r="170" ht="18.75" customHeight="1">
      <c r="D170" s="185"/>
    </row>
    <row r="171" ht="18.75" customHeight="1">
      <c r="D171" s="185"/>
    </row>
    <row r="172" ht="18.75" customHeight="1">
      <c r="D172" s="185"/>
    </row>
    <row r="173" ht="18.75" customHeight="1">
      <c r="D173" s="185"/>
    </row>
    <row r="174" ht="18.75" customHeight="1">
      <c r="D174" s="185"/>
    </row>
    <row r="175" ht="18.75" customHeight="1">
      <c r="D175" s="185"/>
    </row>
    <row r="176" ht="18.75" customHeight="1">
      <c r="D176" s="185"/>
    </row>
    <row r="177" ht="18.75" customHeight="1">
      <c r="D177" s="185"/>
    </row>
    <row r="178" ht="18.75" customHeight="1">
      <c r="D178" s="185"/>
    </row>
    <row r="179" ht="18.75" customHeight="1">
      <c r="D179" s="185"/>
    </row>
    <row r="180" ht="18.75" customHeight="1">
      <c r="D180" s="185"/>
    </row>
    <row r="181" ht="18.75" customHeight="1">
      <c r="D181" s="185"/>
    </row>
    <row r="182" ht="18.75" customHeight="1">
      <c r="D182" s="185"/>
    </row>
    <row r="183" ht="18.75" customHeight="1">
      <c r="D183" s="185"/>
    </row>
    <row r="184" ht="18.75" customHeight="1">
      <c r="D184" s="185"/>
    </row>
    <row r="185" ht="18.75" customHeight="1">
      <c r="D185" s="185"/>
    </row>
    <row r="186" ht="18.75" customHeight="1">
      <c r="D186" s="185"/>
    </row>
    <row r="187" ht="18.75" customHeight="1">
      <c r="D187" s="185"/>
    </row>
    <row r="188" ht="18.75" customHeight="1">
      <c r="D188" s="185"/>
    </row>
    <row r="189" ht="18.75" customHeight="1">
      <c r="D189" s="185"/>
    </row>
    <row r="190" ht="18.75" customHeight="1">
      <c r="D190" s="185"/>
    </row>
    <row r="191" ht="18.75" customHeight="1">
      <c r="D191" s="185"/>
    </row>
    <row r="192" ht="18.75" customHeight="1">
      <c r="D192" s="185"/>
    </row>
    <row r="193" ht="18.75" customHeight="1">
      <c r="D193" s="185"/>
    </row>
    <row r="194" ht="18.75" customHeight="1">
      <c r="D194" s="185"/>
    </row>
    <row r="195" ht="18.75" customHeight="1">
      <c r="D195" s="185"/>
    </row>
    <row r="196" ht="18.75" customHeight="1">
      <c r="D196" s="185"/>
    </row>
    <row r="197" ht="18.75" customHeight="1">
      <c r="D197" s="185"/>
    </row>
    <row r="198" ht="18.75" customHeight="1">
      <c r="D198" s="185"/>
    </row>
    <row r="199" ht="18.75" customHeight="1">
      <c r="D199" s="185"/>
    </row>
    <row r="200" ht="18.75" customHeight="1">
      <c r="D200" s="185"/>
    </row>
    <row r="201" ht="18.75" customHeight="1">
      <c r="D201" s="185"/>
    </row>
    <row r="202" ht="18.75" customHeight="1">
      <c r="D202" s="185"/>
    </row>
    <row r="203" ht="18.75" customHeight="1">
      <c r="D203" s="185"/>
    </row>
    <row r="204" ht="18.75" customHeight="1">
      <c r="D204" s="185"/>
    </row>
    <row r="205" ht="18.75" customHeight="1">
      <c r="D205" s="185"/>
    </row>
    <row r="206" ht="18.75" customHeight="1">
      <c r="D206" s="185"/>
    </row>
    <row r="207" ht="18.75" customHeight="1">
      <c r="D207" s="185"/>
    </row>
    <row r="208" ht="18.75" customHeight="1">
      <c r="D208" s="185"/>
    </row>
    <row r="209" ht="18.75" customHeight="1">
      <c r="D209" s="185"/>
    </row>
    <row r="210" ht="18.75" customHeight="1">
      <c r="D210" s="185"/>
    </row>
    <row r="211" ht="18.75" customHeight="1">
      <c r="D211" s="185"/>
    </row>
    <row r="212" ht="18.75" customHeight="1">
      <c r="D212" s="185"/>
    </row>
    <row r="213" ht="18.75" customHeight="1">
      <c r="D213" s="185"/>
    </row>
    <row r="214" ht="18.75" customHeight="1">
      <c r="D214" s="185"/>
    </row>
    <row r="215" ht="18.75" customHeight="1">
      <c r="D215" s="185"/>
    </row>
    <row r="216" ht="18.75" customHeight="1">
      <c r="D216" s="185"/>
    </row>
    <row r="217" ht="18.75" customHeight="1">
      <c r="D217" s="185"/>
    </row>
    <row r="218" ht="18.75" customHeight="1">
      <c r="D218" s="185"/>
    </row>
    <row r="219" ht="18.75" customHeight="1">
      <c r="D219" s="185"/>
    </row>
    <row r="220" ht="18.75" customHeight="1">
      <c r="D220" s="185"/>
    </row>
    <row r="221" ht="18.75" customHeight="1">
      <c r="D221" s="185"/>
    </row>
    <row r="222" ht="18.75" customHeight="1">
      <c r="D222" s="185"/>
    </row>
    <row r="223" ht="18.75" customHeight="1">
      <c r="D223" s="185"/>
    </row>
    <row r="224" ht="18.75" customHeight="1">
      <c r="D224" s="185"/>
    </row>
    <row r="225" ht="18.75" customHeight="1">
      <c r="D225" s="185"/>
    </row>
    <row r="226" ht="18.75" customHeight="1">
      <c r="D226" s="185"/>
    </row>
    <row r="227" ht="18.75" customHeight="1">
      <c r="D227" s="185"/>
    </row>
    <row r="228" ht="18.75" customHeight="1">
      <c r="D228" s="185"/>
    </row>
    <row r="229" ht="18.75" customHeight="1">
      <c r="D229" s="185"/>
    </row>
    <row r="230" ht="18.75" customHeight="1">
      <c r="D230" s="185"/>
    </row>
    <row r="231" ht="18.75" customHeight="1">
      <c r="D231" s="185"/>
    </row>
    <row r="232" ht="18.75" customHeight="1">
      <c r="D232" s="185"/>
    </row>
    <row r="233" ht="18.75" customHeight="1">
      <c r="D233" s="185"/>
    </row>
    <row r="234" ht="18.75" customHeight="1">
      <c r="D234" s="185"/>
    </row>
    <row r="235" ht="18.75" customHeight="1">
      <c r="D235" s="185"/>
    </row>
    <row r="236" ht="18.75" customHeight="1">
      <c r="D236" s="185"/>
    </row>
    <row r="237" ht="18.75" customHeight="1">
      <c r="D237" s="185"/>
    </row>
    <row r="238" ht="18.75" customHeight="1">
      <c r="D238" s="185"/>
    </row>
    <row r="239" ht="18.75" customHeight="1">
      <c r="D239" s="185"/>
    </row>
    <row r="240" ht="18.75" customHeight="1">
      <c r="D240" s="185"/>
    </row>
    <row r="241" ht="18.75" customHeight="1">
      <c r="D241" s="185"/>
    </row>
    <row r="242" ht="18.75" customHeight="1">
      <c r="D242" s="185"/>
    </row>
    <row r="243" ht="18.75" customHeight="1">
      <c r="D243" s="185"/>
    </row>
    <row r="244" ht="18.75" customHeight="1">
      <c r="D244" s="185"/>
    </row>
    <row r="245" ht="18.75" customHeight="1">
      <c r="D245" s="185"/>
    </row>
    <row r="246" ht="18.75" customHeight="1">
      <c r="D246" s="185"/>
    </row>
    <row r="247" ht="18.75" customHeight="1">
      <c r="D247" s="185"/>
    </row>
    <row r="248" ht="18.75" customHeight="1">
      <c r="D248" s="185"/>
    </row>
    <row r="249" ht="18.75" customHeight="1">
      <c r="D249" s="185"/>
    </row>
    <row r="250" ht="18.75" customHeight="1">
      <c r="D250" s="185"/>
    </row>
    <row r="251" ht="18.75" customHeight="1">
      <c r="D251" s="185"/>
    </row>
    <row r="252" ht="18.75" customHeight="1">
      <c r="D252" s="185"/>
    </row>
    <row r="253" ht="18.75" customHeight="1">
      <c r="D253" s="185"/>
    </row>
    <row r="254" ht="18.75" customHeight="1">
      <c r="D254" s="185"/>
    </row>
    <row r="255" ht="18.75" customHeight="1">
      <c r="D255" s="185"/>
    </row>
    <row r="256" ht="18.75" customHeight="1">
      <c r="D256" s="185"/>
    </row>
    <row r="257" ht="18.75" customHeight="1">
      <c r="D257" s="185"/>
    </row>
    <row r="258" ht="18.75" customHeight="1">
      <c r="D258" s="185"/>
    </row>
    <row r="259" ht="18.75" customHeight="1">
      <c r="D259" s="185"/>
    </row>
    <row r="260" ht="18.75" customHeight="1">
      <c r="D260" s="185"/>
    </row>
    <row r="261" ht="18.75" customHeight="1">
      <c r="D261" s="185"/>
    </row>
    <row r="262" ht="18.75" customHeight="1">
      <c r="D262" s="185"/>
    </row>
    <row r="263" ht="18.75" customHeight="1">
      <c r="D263" s="185"/>
    </row>
    <row r="264" ht="18.75" customHeight="1">
      <c r="D264" s="185"/>
    </row>
    <row r="265" ht="18.75" customHeight="1">
      <c r="D265" s="185"/>
    </row>
    <row r="266" ht="18.75" customHeight="1">
      <c r="D266" s="185"/>
    </row>
    <row r="267" ht="18.75" customHeight="1">
      <c r="D267" s="185"/>
    </row>
    <row r="268" ht="18.75" customHeight="1">
      <c r="D268" s="185"/>
    </row>
    <row r="269" ht="18.75" customHeight="1">
      <c r="D269" s="185"/>
    </row>
    <row r="270" ht="18.75" customHeight="1">
      <c r="D270" s="185"/>
    </row>
    <row r="271" ht="18.75" customHeight="1">
      <c r="D271" s="185"/>
    </row>
    <row r="272" ht="18.75" customHeight="1">
      <c r="D272" s="185"/>
    </row>
    <row r="273" ht="18.75" customHeight="1">
      <c r="D273" s="185"/>
    </row>
    <row r="274" ht="18.75" customHeight="1">
      <c r="D274" s="185"/>
    </row>
    <row r="275" ht="18.75" customHeight="1">
      <c r="D275" s="185"/>
    </row>
    <row r="276" ht="18.75" customHeight="1">
      <c r="D276" s="185"/>
    </row>
    <row r="277" ht="18.75" customHeight="1">
      <c r="D277" s="185"/>
    </row>
    <row r="278" ht="18.75" customHeight="1">
      <c r="D278" s="185"/>
    </row>
    <row r="279" ht="18.75" customHeight="1">
      <c r="D279" s="185"/>
    </row>
    <row r="280" ht="18.75" customHeight="1">
      <c r="D280" s="185"/>
    </row>
    <row r="281" ht="18.75" customHeight="1">
      <c r="D281" s="185"/>
    </row>
    <row r="282" ht="18.75" customHeight="1">
      <c r="D282" s="185"/>
    </row>
    <row r="283" ht="18.75" customHeight="1">
      <c r="D283" s="185"/>
    </row>
    <row r="284" ht="18.75" customHeight="1">
      <c r="D284" s="185"/>
    </row>
    <row r="285" ht="18.75" customHeight="1">
      <c r="D285" s="185"/>
    </row>
    <row r="286" ht="18.75" customHeight="1">
      <c r="D286" s="185"/>
    </row>
    <row r="287" ht="18.75" customHeight="1">
      <c r="D287" s="185"/>
    </row>
    <row r="288" ht="18.75" customHeight="1">
      <c r="D288" s="185"/>
    </row>
    <row r="289" ht="18.75" customHeight="1">
      <c r="D289" s="185"/>
    </row>
    <row r="290" ht="18.75" customHeight="1">
      <c r="D290" s="185"/>
    </row>
    <row r="291" ht="18.75" customHeight="1">
      <c r="D291" s="185"/>
    </row>
    <row r="292" ht="18.75" customHeight="1">
      <c r="D292" s="185"/>
    </row>
    <row r="293" ht="18.75" customHeight="1">
      <c r="D293" s="185"/>
    </row>
    <row r="294" ht="18.75" customHeight="1">
      <c r="D294" s="185"/>
    </row>
    <row r="295" ht="18.75" customHeight="1">
      <c r="D295" s="185"/>
    </row>
    <row r="296" ht="18.75" customHeight="1">
      <c r="D296" s="185"/>
    </row>
    <row r="297" ht="18.75" customHeight="1">
      <c r="D297" s="185"/>
    </row>
    <row r="298" ht="18.75" customHeight="1">
      <c r="D298" s="185"/>
    </row>
    <row r="299" ht="18.75" customHeight="1">
      <c r="D299" s="185"/>
    </row>
    <row r="300" ht="18.75" customHeight="1">
      <c r="D300" s="185"/>
    </row>
    <row r="301" ht="18.75" customHeight="1">
      <c r="D301" s="185"/>
    </row>
    <row r="302" ht="18.75" customHeight="1">
      <c r="D302" s="185"/>
    </row>
    <row r="303" ht="18.75" customHeight="1">
      <c r="D303" s="185"/>
    </row>
    <row r="304" ht="18.75" customHeight="1">
      <c r="D304" s="185"/>
    </row>
    <row r="305" ht="18.75" customHeight="1">
      <c r="D305" s="185"/>
    </row>
    <row r="306" ht="18.75" customHeight="1">
      <c r="D306" s="185"/>
    </row>
    <row r="307" ht="18.75" customHeight="1">
      <c r="D307" s="185"/>
    </row>
    <row r="308" ht="18.75" customHeight="1">
      <c r="D308" s="185"/>
    </row>
    <row r="309" ht="18.75" customHeight="1">
      <c r="D309" s="185"/>
    </row>
    <row r="310" ht="18.75" customHeight="1">
      <c r="D310" s="185"/>
    </row>
    <row r="311" ht="18.75" customHeight="1">
      <c r="D311" s="185"/>
    </row>
    <row r="312" ht="18.75" customHeight="1">
      <c r="D312" s="185"/>
    </row>
    <row r="313" ht="18.75" customHeight="1">
      <c r="D313" s="185"/>
    </row>
    <row r="314" ht="18.75" customHeight="1">
      <c r="D314" s="185"/>
    </row>
    <row r="315" ht="18.75" customHeight="1">
      <c r="D315" s="185"/>
    </row>
    <row r="316" ht="18.75" customHeight="1">
      <c r="D316" s="185"/>
    </row>
    <row r="317" ht="18.75" customHeight="1">
      <c r="D317" s="185"/>
    </row>
    <row r="318" ht="18.75" customHeight="1">
      <c r="D318" s="185"/>
    </row>
    <row r="319" ht="18.75" customHeight="1">
      <c r="D319" s="185"/>
    </row>
    <row r="320" ht="18.75" customHeight="1">
      <c r="D320" s="185"/>
    </row>
    <row r="321" ht="18.75" customHeight="1">
      <c r="D321" s="185"/>
    </row>
    <row r="322" ht="18.75" customHeight="1">
      <c r="D322" s="185"/>
    </row>
    <row r="323" ht="18.75" customHeight="1">
      <c r="D323" s="185"/>
    </row>
    <row r="324" ht="18.75" customHeight="1">
      <c r="D324" s="185"/>
    </row>
    <row r="325" ht="18.75" customHeight="1">
      <c r="D325" s="185"/>
    </row>
    <row r="326" ht="18.75" customHeight="1">
      <c r="D326" s="185"/>
    </row>
    <row r="327" ht="18.75" customHeight="1">
      <c r="D327" s="185"/>
    </row>
    <row r="328" ht="18.75" customHeight="1">
      <c r="D328" s="185"/>
    </row>
    <row r="329" ht="18.75" customHeight="1">
      <c r="D329" s="185"/>
    </row>
    <row r="330" ht="18.75" customHeight="1">
      <c r="D330" s="185"/>
    </row>
    <row r="331" ht="18.75" customHeight="1">
      <c r="D331" s="185"/>
    </row>
    <row r="332" ht="18.75" customHeight="1">
      <c r="D332" s="185"/>
    </row>
    <row r="333" ht="18.75" customHeight="1">
      <c r="D333" s="185"/>
    </row>
    <row r="334" ht="18.75" customHeight="1">
      <c r="D334" s="185"/>
    </row>
    <row r="335" ht="18.75" customHeight="1">
      <c r="D335" s="185"/>
    </row>
    <row r="336" ht="18.75" customHeight="1">
      <c r="D336" s="185"/>
    </row>
    <row r="337" ht="18.75" customHeight="1">
      <c r="D337" s="185"/>
    </row>
    <row r="338" ht="18.75" customHeight="1">
      <c r="D338" s="185"/>
    </row>
    <row r="339" ht="18.75" customHeight="1">
      <c r="D339" s="185"/>
    </row>
    <row r="340" ht="18.75" customHeight="1">
      <c r="D340" s="185"/>
    </row>
    <row r="341" ht="18.75" customHeight="1">
      <c r="D341" s="185"/>
    </row>
    <row r="342" ht="18.75" customHeight="1">
      <c r="D342" s="185"/>
    </row>
    <row r="343" ht="18.75" customHeight="1">
      <c r="D343" s="185"/>
    </row>
    <row r="344" ht="18.75" customHeight="1">
      <c r="D344" s="185"/>
    </row>
    <row r="345" ht="18.75" customHeight="1">
      <c r="D345" s="185"/>
    </row>
    <row r="346" ht="18.75" customHeight="1">
      <c r="D346" s="185"/>
    </row>
    <row r="347" ht="18.75" customHeight="1">
      <c r="D347" s="185"/>
    </row>
    <row r="348" ht="18.75" customHeight="1">
      <c r="D348" s="185"/>
    </row>
    <row r="349" ht="18.75" customHeight="1">
      <c r="D349" s="185"/>
    </row>
    <row r="350" ht="18.75" customHeight="1">
      <c r="D350" s="185"/>
    </row>
    <row r="351" ht="18.75" customHeight="1">
      <c r="D351" s="185"/>
    </row>
    <row r="352" ht="18.75" customHeight="1">
      <c r="D352" s="185"/>
    </row>
    <row r="353" ht="18.75" customHeight="1">
      <c r="D353" s="185"/>
    </row>
    <row r="354" ht="18.75" customHeight="1">
      <c r="D354" s="185"/>
    </row>
    <row r="355" ht="18.75" customHeight="1">
      <c r="D355" s="185"/>
    </row>
    <row r="356" ht="18.75" customHeight="1">
      <c r="D356" s="185"/>
    </row>
    <row r="357" ht="18.75" customHeight="1">
      <c r="D357" s="185"/>
    </row>
    <row r="358" ht="18.75" customHeight="1">
      <c r="D358" s="185"/>
    </row>
    <row r="359" ht="18.75" customHeight="1">
      <c r="D359" s="185"/>
    </row>
    <row r="360" ht="18.75" customHeight="1">
      <c r="D360" s="185"/>
    </row>
    <row r="361" ht="18.75" customHeight="1">
      <c r="D361" s="185"/>
    </row>
    <row r="362" ht="18.75" customHeight="1">
      <c r="D362" s="185"/>
    </row>
    <row r="363" ht="18.75" customHeight="1">
      <c r="D363" s="185"/>
    </row>
    <row r="364" ht="18.75" customHeight="1">
      <c r="D364" s="185"/>
    </row>
    <row r="365" ht="18.75" customHeight="1">
      <c r="D365" s="185"/>
    </row>
    <row r="366" ht="18.75" customHeight="1">
      <c r="D366" s="185"/>
    </row>
    <row r="367" ht="18.75" customHeight="1">
      <c r="D367" s="185"/>
    </row>
    <row r="368" ht="18.75" customHeight="1">
      <c r="D368" s="185"/>
    </row>
    <row r="369" ht="18.75" customHeight="1">
      <c r="D369" s="185"/>
    </row>
    <row r="370" ht="18.75" customHeight="1">
      <c r="D370" s="185"/>
    </row>
    <row r="371" ht="18.75" customHeight="1">
      <c r="D371" s="185"/>
    </row>
    <row r="372" ht="18.75" customHeight="1">
      <c r="D372" s="185"/>
    </row>
    <row r="373" ht="18.75" customHeight="1">
      <c r="D373" s="185"/>
    </row>
    <row r="374" ht="18.75" customHeight="1">
      <c r="D374" s="185"/>
    </row>
    <row r="375" ht="18.75" customHeight="1">
      <c r="D375" s="185"/>
    </row>
    <row r="376" ht="18.75" customHeight="1">
      <c r="D376" s="185"/>
    </row>
    <row r="377" ht="18.75" customHeight="1">
      <c r="D377" s="185"/>
    </row>
    <row r="378" ht="18.75" customHeight="1">
      <c r="D378" s="185"/>
    </row>
    <row r="379" ht="18.75" customHeight="1">
      <c r="D379" s="185"/>
    </row>
    <row r="380" ht="18.75" customHeight="1">
      <c r="D380" s="185"/>
    </row>
    <row r="381" ht="18.75" customHeight="1">
      <c r="D381" s="185"/>
    </row>
    <row r="382" ht="18.75" customHeight="1">
      <c r="D382" s="185"/>
    </row>
    <row r="383" ht="18.75" customHeight="1">
      <c r="D383" s="185"/>
    </row>
    <row r="384" ht="18.75" customHeight="1">
      <c r="D384" s="185"/>
    </row>
    <row r="385" ht="18.75" customHeight="1">
      <c r="D385" s="185"/>
    </row>
    <row r="386" ht="18.75" customHeight="1">
      <c r="D386" s="185"/>
    </row>
    <row r="387" ht="18.75" customHeight="1">
      <c r="D387" s="185"/>
    </row>
    <row r="388" ht="18.75" customHeight="1">
      <c r="D388" s="185"/>
    </row>
    <row r="389" ht="18.75" customHeight="1">
      <c r="D389" s="185"/>
    </row>
    <row r="390" ht="18.75" customHeight="1">
      <c r="D390" s="185"/>
    </row>
    <row r="391" ht="18.75" customHeight="1">
      <c r="D391" s="185"/>
    </row>
    <row r="392" ht="18.75" customHeight="1">
      <c r="D392" s="185"/>
    </row>
    <row r="393" ht="18.75" customHeight="1">
      <c r="D393" s="185"/>
    </row>
    <row r="394" ht="18.75" customHeight="1">
      <c r="D394" s="185"/>
    </row>
    <row r="395" ht="18.75" customHeight="1">
      <c r="D395" s="185"/>
    </row>
    <row r="396" ht="18.75" customHeight="1">
      <c r="D396" s="185"/>
    </row>
    <row r="397" ht="18.75" customHeight="1">
      <c r="D397" s="185"/>
    </row>
    <row r="398" ht="18.75" customHeight="1">
      <c r="D398" s="185"/>
    </row>
    <row r="399" ht="18.75" customHeight="1">
      <c r="D399" s="185"/>
    </row>
    <row r="400" ht="18.75" customHeight="1">
      <c r="D400" s="185"/>
    </row>
    <row r="401" ht="18.75" customHeight="1">
      <c r="D401" s="185"/>
    </row>
    <row r="402" ht="18.75" customHeight="1">
      <c r="D402" s="185"/>
    </row>
    <row r="403" ht="18.75" customHeight="1">
      <c r="D403" s="185"/>
    </row>
    <row r="404" ht="18.75" customHeight="1">
      <c r="D404" s="185"/>
    </row>
    <row r="405" ht="18.75" customHeight="1">
      <c r="D405" s="185"/>
    </row>
    <row r="406" ht="18.75" customHeight="1">
      <c r="D406" s="185"/>
    </row>
    <row r="407" ht="18.75" customHeight="1">
      <c r="D407" s="185"/>
    </row>
    <row r="408" ht="18.75" customHeight="1">
      <c r="D408" s="185"/>
    </row>
    <row r="409" ht="18.75" customHeight="1">
      <c r="D409" s="185"/>
    </row>
    <row r="410" ht="18.75" customHeight="1">
      <c r="D410" s="185"/>
    </row>
    <row r="411" ht="18.75" customHeight="1">
      <c r="D411" s="185"/>
    </row>
    <row r="412" ht="18.75" customHeight="1">
      <c r="D412" s="185"/>
    </row>
    <row r="413" ht="18.75" customHeight="1">
      <c r="D413" s="185"/>
    </row>
    <row r="414" ht="18.75" customHeight="1">
      <c r="D414" s="185"/>
    </row>
    <row r="415" ht="18.75" customHeight="1">
      <c r="D415" s="185"/>
    </row>
    <row r="416" ht="18.75" customHeight="1">
      <c r="D416" s="185"/>
    </row>
    <row r="417" ht="18.75" customHeight="1">
      <c r="D417" s="185"/>
    </row>
    <row r="418" ht="18.75" customHeight="1">
      <c r="D418" s="185"/>
    </row>
    <row r="419" ht="18.75" customHeight="1">
      <c r="D419" s="185"/>
    </row>
    <row r="420" ht="18.75" customHeight="1">
      <c r="D420" s="185"/>
    </row>
    <row r="421" ht="18.75" customHeight="1">
      <c r="D421" s="185"/>
    </row>
    <row r="422" ht="18.75" customHeight="1">
      <c r="D422" s="185"/>
    </row>
    <row r="423" ht="18.75" customHeight="1">
      <c r="D423" s="185"/>
    </row>
    <row r="424" ht="18.75" customHeight="1">
      <c r="D424" s="185"/>
    </row>
    <row r="425" ht="18.75" customHeight="1">
      <c r="D425" s="185"/>
    </row>
    <row r="426" ht="18.75" customHeight="1">
      <c r="D426" s="185"/>
    </row>
    <row r="427" ht="18.75" customHeight="1">
      <c r="D427" s="185"/>
    </row>
    <row r="428" ht="18.75" customHeight="1">
      <c r="D428" s="185"/>
    </row>
    <row r="429" ht="18.75" customHeight="1">
      <c r="D429" s="185"/>
    </row>
    <row r="430" ht="18.75" customHeight="1">
      <c r="D430" s="185"/>
    </row>
    <row r="431" ht="18.75" customHeight="1">
      <c r="D431" s="185"/>
    </row>
    <row r="432" ht="18.75" customHeight="1">
      <c r="D432" s="185"/>
    </row>
    <row r="433" ht="18.75" customHeight="1">
      <c r="D433" s="185"/>
    </row>
    <row r="434" ht="18.75" customHeight="1">
      <c r="D434" s="185"/>
    </row>
    <row r="435" ht="18.75" customHeight="1">
      <c r="D435" s="185"/>
    </row>
    <row r="436" ht="18.75" customHeight="1">
      <c r="D436" s="185"/>
    </row>
    <row r="437" ht="18.75" customHeight="1">
      <c r="D437" s="185"/>
    </row>
    <row r="438" ht="18.75" customHeight="1">
      <c r="D438" s="185"/>
    </row>
    <row r="439" ht="18.75" customHeight="1">
      <c r="D439" s="185"/>
    </row>
    <row r="440" ht="18.75" customHeight="1">
      <c r="D440" s="185"/>
    </row>
    <row r="441" ht="18.75" customHeight="1">
      <c r="D441" s="185"/>
    </row>
    <row r="442" ht="18.75" customHeight="1">
      <c r="D442" s="185"/>
    </row>
    <row r="443" ht="18.75" customHeight="1">
      <c r="D443" s="185"/>
    </row>
    <row r="444" ht="18.75" customHeight="1">
      <c r="D444" s="185"/>
    </row>
    <row r="445" ht="18.75" customHeight="1">
      <c r="D445" s="185"/>
    </row>
    <row r="446" ht="18.75" customHeight="1">
      <c r="D446" s="185"/>
    </row>
    <row r="447" ht="18.75" customHeight="1">
      <c r="D447" s="185"/>
    </row>
    <row r="448" ht="18.75" customHeight="1">
      <c r="D448" s="185"/>
    </row>
    <row r="449" ht="18.75" customHeight="1">
      <c r="D449" s="185"/>
    </row>
    <row r="450" ht="18.75" customHeight="1">
      <c r="D450" s="185"/>
    </row>
    <row r="451" ht="18.75" customHeight="1">
      <c r="D451" s="185"/>
    </row>
    <row r="452" ht="18.75" customHeight="1">
      <c r="D452" s="185"/>
    </row>
    <row r="453" ht="18.75" customHeight="1">
      <c r="D453" s="185"/>
    </row>
    <row r="454" ht="18.75" customHeight="1">
      <c r="D454" s="185"/>
    </row>
    <row r="455" ht="18.75" customHeight="1">
      <c r="D455" s="185"/>
    </row>
    <row r="456" ht="18.75" customHeight="1">
      <c r="D456" s="185"/>
    </row>
    <row r="457" ht="18.75" customHeight="1">
      <c r="D457" s="185"/>
    </row>
    <row r="458" ht="18.75" customHeight="1">
      <c r="D458" s="185"/>
    </row>
    <row r="459" ht="18.75" customHeight="1">
      <c r="D459" s="185"/>
    </row>
    <row r="460" ht="18.75" customHeight="1">
      <c r="D460" s="185"/>
    </row>
    <row r="461" ht="18.75" customHeight="1">
      <c r="D461" s="185"/>
    </row>
    <row r="462" ht="18.75" customHeight="1">
      <c r="D462" s="185"/>
    </row>
    <row r="463" ht="18.75" customHeight="1">
      <c r="D463" s="185"/>
    </row>
    <row r="464" ht="18.75" customHeight="1">
      <c r="D464" s="185"/>
    </row>
    <row r="465" ht="18.75" customHeight="1">
      <c r="D465" s="185"/>
    </row>
    <row r="466" ht="18.75" customHeight="1">
      <c r="D466" s="185"/>
    </row>
    <row r="467" ht="18.75" customHeight="1">
      <c r="D467" s="185"/>
    </row>
    <row r="468" ht="18.75" customHeight="1">
      <c r="D468" s="185"/>
    </row>
    <row r="469" ht="18.75" customHeight="1">
      <c r="D469" s="185"/>
    </row>
    <row r="470" ht="18.75" customHeight="1">
      <c r="D470" s="185"/>
    </row>
    <row r="471" ht="18.75" customHeight="1">
      <c r="D471" s="185"/>
    </row>
    <row r="472" ht="18.75" customHeight="1">
      <c r="D472" s="185"/>
    </row>
    <row r="473" ht="18.75" customHeight="1">
      <c r="D473" s="185"/>
    </row>
    <row r="474" ht="18.75" customHeight="1">
      <c r="D474" s="185"/>
    </row>
    <row r="475" ht="18.75" customHeight="1">
      <c r="D475" s="185"/>
    </row>
    <row r="476" ht="18.75" customHeight="1">
      <c r="D476" s="185"/>
    </row>
    <row r="477" ht="18.75" customHeight="1">
      <c r="D477" s="185"/>
    </row>
    <row r="478" ht="18.75" customHeight="1">
      <c r="D478" s="185"/>
    </row>
    <row r="479" ht="18.75" customHeight="1">
      <c r="D479" s="185"/>
    </row>
    <row r="480" ht="18.75" customHeight="1">
      <c r="D480" s="185"/>
    </row>
    <row r="481" ht="18.75" customHeight="1">
      <c r="D481" s="185"/>
    </row>
    <row r="482" ht="18.75" customHeight="1">
      <c r="D482" s="185"/>
    </row>
    <row r="483" ht="18.75" customHeight="1">
      <c r="D483" s="185"/>
    </row>
    <row r="484" ht="18.75" customHeight="1">
      <c r="D484" s="185"/>
    </row>
    <row r="485" ht="18.75" customHeight="1">
      <c r="D485" s="185"/>
    </row>
    <row r="486" ht="18.75" customHeight="1">
      <c r="D486" s="185"/>
    </row>
    <row r="487" ht="18.75" customHeight="1">
      <c r="D487" s="185"/>
    </row>
    <row r="488" ht="18.75" customHeight="1">
      <c r="D488" s="185"/>
    </row>
    <row r="489" ht="18.75" customHeight="1">
      <c r="D489" s="185"/>
    </row>
    <row r="490" ht="18.75" customHeight="1">
      <c r="D490" s="185"/>
    </row>
    <row r="491" ht="18.75" customHeight="1">
      <c r="D491" s="185"/>
    </row>
    <row r="492" ht="18.75" customHeight="1">
      <c r="D492" s="185"/>
    </row>
    <row r="493" ht="18.75" customHeight="1">
      <c r="D493" s="185"/>
    </row>
    <row r="494" ht="18.75" customHeight="1">
      <c r="D494" s="185"/>
    </row>
    <row r="495" ht="18.75" customHeight="1">
      <c r="D495" s="185"/>
    </row>
    <row r="496" ht="18.75" customHeight="1">
      <c r="D496" s="185"/>
    </row>
    <row r="497" ht="18.75" customHeight="1">
      <c r="D497" s="185"/>
    </row>
    <row r="498" ht="18.75" customHeight="1">
      <c r="D498" s="185"/>
    </row>
    <row r="499" ht="18.75" customHeight="1">
      <c r="D499" s="185"/>
    </row>
    <row r="500" ht="18.75" customHeight="1">
      <c r="D500" s="185"/>
    </row>
    <row r="501" ht="18.75" customHeight="1">
      <c r="D501" s="185"/>
    </row>
    <row r="502" ht="18.75" customHeight="1">
      <c r="D502" s="185"/>
    </row>
    <row r="503" ht="18.75" customHeight="1">
      <c r="D503" s="185"/>
    </row>
    <row r="504" ht="18.75" customHeight="1">
      <c r="D504" s="185"/>
    </row>
    <row r="505" ht="18.75" customHeight="1">
      <c r="D505" s="185"/>
    </row>
    <row r="506" ht="18.75" customHeight="1">
      <c r="D506" s="185"/>
    </row>
    <row r="507" ht="18.75" customHeight="1">
      <c r="D507" s="185"/>
    </row>
    <row r="508" ht="18.75" customHeight="1">
      <c r="D508" s="185"/>
    </row>
    <row r="509" ht="18.75" customHeight="1">
      <c r="D509" s="185"/>
    </row>
    <row r="510" ht="18.75" customHeight="1">
      <c r="D510" s="185"/>
    </row>
    <row r="511" ht="18.75" customHeight="1">
      <c r="D511" s="185"/>
    </row>
    <row r="512" ht="18.75" customHeight="1">
      <c r="D512" s="185"/>
    </row>
    <row r="513" ht="18.75" customHeight="1">
      <c r="D513" s="185"/>
    </row>
    <row r="514" ht="18.75" customHeight="1">
      <c r="D514" s="185"/>
    </row>
    <row r="515" ht="18.75" customHeight="1">
      <c r="D515" s="185"/>
    </row>
    <row r="516" ht="18.75" customHeight="1">
      <c r="D516" s="185"/>
    </row>
    <row r="517" ht="18.75" customHeight="1">
      <c r="D517" s="185"/>
    </row>
    <row r="518" ht="18.75" customHeight="1">
      <c r="D518" s="185"/>
    </row>
    <row r="519" ht="18.75" customHeight="1">
      <c r="D519" s="185"/>
    </row>
    <row r="520" ht="18.75" customHeight="1">
      <c r="D520" s="185"/>
    </row>
    <row r="521" ht="18.75" customHeight="1">
      <c r="D521" s="185"/>
    </row>
    <row r="522" ht="18.75" customHeight="1">
      <c r="D522" s="185"/>
    </row>
    <row r="523" ht="18.75" customHeight="1">
      <c r="D523" s="185"/>
    </row>
    <row r="524" ht="18.75" customHeight="1">
      <c r="D524" s="185"/>
    </row>
    <row r="525" ht="18.75" customHeight="1">
      <c r="D525" s="185"/>
    </row>
    <row r="526" ht="18.75" customHeight="1">
      <c r="D526" s="185"/>
    </row>
    <row r="527" ht="18.75" customHeight="1">
      <c r="D527" s="185"/>
    </row>
    <row r="528" ht="18.75" customHeight="1">
      <c r="D528" s="185"/>
    </row>
    <row r="529" ht="18.75" customHeight="1">
      <c r="D529" s="185"/>
    </row>
    <row r="530" ht="18.75" customHeight="1">
      <c r="D530" s="185"/>
    </row>
    <row r="531" ht="18.75" customHeight="1">
      <c r="D531" s="185"/>
    </row>
    <row r="532" ht="18.75" customHeight="1">
      <c r="D532" s="185"/>
    </row>
    <row r="533" ht="18.75" customHeight="1">
      <c r="D533" s="185"/>
    </row>
    <row r="534" ht="18.75" customHeight="1">
      <c r="D534" s="185"/>
    </row>
    <row r="535" ht="18.75" customHeight="1">
      <c r="D535" s="185"/>
    </row>
    <row r="536" ht="18.75" customHeight="1">
      <c r="D536" s="185"/>
    </row>
    <row r="537" ht="18.75" customHeight="1">
      <c r="D537" s="185"/>
    </row>
    <row r="538" ht="18.75" customHeight="1">
      <c r="D538" s="185"/>
    </row>
    <row r="539" ht="18.75" customHeight="1">
      <c r="D539" s="185"/>
    </row>
    <row r="540" ht="18.75" customHeight="1">
      <c r="D540" s="185"/>
    </row>
    <row r="541" ht="18.75" customHeight="1">
      <c r="D541" s="185"/>
    </row>
    <row r="542" ht="18.75" customHeight="1">
      <c r="D542" s="185"/>
    </row>
    <row r="543" ht="18.75" customHeight="1">
      <c r="D543" s="185"/>
    </row>
    <row r="544" ht="18.75" customHeight="1">
      <c r="D544" s="185"/>
    </row>
    <row r="545" ht="18.75" customHeight="1">
      <c r="D545" s="185"/>
    </row>
    <row r="546" ht="18.75" customHeight="1">
      <c r="D546" s="185"/>
    </row>
    <row r="547" ht="18.75" customHeight="1">
      <c r="D547" s="185"/>
    </row>
    <row r="548" ht="18.75" customHeight="1">
      <c r="D548" s="185"/>
    </row>
    <row r="549" ht="18.75" customHeight="1">
      <c r="D549" s="185"/>
    </row>
    <row r="550" ht="18.75" customHeight="1">
      <c r="D550" s="185"/>
    </row>
    <row r="551" ht="18.75" customHeight="1">
      <c r="D551" s="185"/>
    </row>
    <row r="552" ht="18.75" customHeight="1">
      <c r="D552" s="185"/>
    </row>
    <row r="553" ht="18.75" customHeight="1">
      <c r="D553" s="185"/>
    </row>
    <row r="554" ht="18.75" customHeight="1">
      <c r="D554" s="185"/>
    </row>
    <row r="555" ht="18.75" customHeight="1">
      <c r="D555" s="185"/>
    </row>
    <row r="556" ht="18.75" customHeight="1">
      <c r="D556" s="185"/>
    </row>
    <row r="557" ht="18.75" customHeight="1">
      <c r="D557" s="185"/>
    </row>
    <row r="558" ht="18.75" customHeight="1">
      <c r="D558" s="185"/>
    </row>
    <row r="559" ht="18.75" customHeight="1">
      <c r="D559" s="185"/>
    </row>
    <row r="560" ht="18.75" customHeight="1">
      <c r="D560" s="185"/>
    </row>
    <row r="561" ht="18.75" customHeight="1">
      <c r="D561" s="185"/>
    </row>
    <row r="562" ht="18.75" customHeight="1">
      <c r="D562" s="185"/>
    </row>
    <row r="563" ht="18.75" customHeight="1">
      <c r="D563" s="185"/>
    </row>
    <row r="564" ht="18.75" customHeight="1">
      <c r="D564" s="185"/>
    </row>
    <row r="565" ht="18.75" customHeight="1">
      <c r="D565" s="185"/>
    </row>
    <row r="566" ht="18.75" customHeight="1">
      <c r="D566" s="185"/>
    </row>
    <row r="567" ht="18.75" customHeight="1">
      <c r="D567" s="185"/>
    </row>
    <row r="568" ht="18.75" customHeight="1">
      <c r="D568" s="185"/>
    </row>
    <row r="569" ht="18.75" customHeight="1">
      <c r="D569" s="185"/>
    </row>
    <row r="570" ht="18.75" customHeight="1">
      <c r="D570" s="185"/>
    </row>
    <row r="571" ht="18.75" customHeight="1">
      <c r="D571" s="185"/>
    </row>
    <row r="572" ht="18.75" customHeight="1">
      <c r="D572" s="185"/>
    </row>
    <row r="573" ht="18.75" customHeight="1">
      <c r="D573" s="185"/>
    </row>
    <row r="574" ht="18.75" customHeight="1">
      <c r="D574" s="185"/>
    </row>
    <row r="575" ht="18.75" customHeight="1">
      <c r="D575" s="185"/>
    </row>
    <row r="576" ht="18.75" customHeight="1">
      <c r="D576" s="185"/>
    </row>
    <row r="577" ht="18.75" customHeight="1">
      <c r="D577" s="185"/>
    </row>
    <row r="578" ht="18.75" customHeight="1">
      <c r="D578" s="185"/>
    </row>
    <row r="579" ht="18.75" customHeight="1">
      <c r="D579" s="185"/>
    </row>
    <row r="580" ht="18.75" customHeight="1">
      <c r="D580" s="185"/>
    </row>
    <row r="581" ht="18.75" customHeight="1">
      <c r="D581" s="185"/>
    </row>
    <row r="582" ht="18.75" customHeight="1">
      <c r="D582" s="185"/>
    </row>
    <row r="583" ht="18.75" customHeight="1">
      <c r="D583" s="185"/>
    </row>
    <row r="584" ht="18.75" customHeight="1">
      <c r="D584" s="185"/>
    </row>
    <row r="585" ht="18.75" customHeight="1">
      <c r="D585" s="185"/>
    </row>
    <row r="586" ht="18.75" customHeight="1">
      <c r="D586" s="185"/>
    </row>
    <row r="587" ht="18.75" customHeight="1">
      <c r="D587" s="185"/>
    </row>
    <row r="588" ht="18.75" customHeight="1">
      <c r="D588" s="185"/>
    </row>
    <row r="589" ht="18.75" customHeight="1">
      <c r="D589" s="185"/>
    </row>
    <row r="590" ht="18.75" customHeight="1">
      <c r="D590" s="185"/>
    </row>
    <row r="591" ht="18.75" customHeight="1">
      <c r="D591" s="185"/>
    </row>
    <row r="592" ht="18.75" customHeight="1">
      <c r="D592" s="185"/>
    </row>
    <row r="593" ht="18.75" customHeight="1">
      <c r="D593" s="185"/>
    </row>
    <row r="594" ht="18.75" customHeight="1">
      <c r="D594" s="185"/>
    </row>
    <row r="595" ht="18.75" customHeight="1">
      <c r="D595" s="185"/>
    </row>
    <row r="596" ht="18.75" customHeight="1">
      <c r="D596" s="185"/>
    </row>
    <row r="597" ht="18.75" customHeight="1">
      <c r="D597" s="185"/>
    </row>
    <row r="598" ht="18.75" customHeight="1">
      <c r="D598" s="185"/>
    </row>
    <row r="599" ht="18.75" customHeight="1">
      <c r="D599" s="185"/>
    </row>
    <row r="600" ht="18.75" customHeight="1">
      <c r="D600" s="185"/>
    </row>
    <row r="601" ht="18.75" customHeight="1">
      <c r="D601" s="185"/>
    </row>
    <row r="602" ht="18.75" customHeight="1">
      <c r="D602" s="185"/>
    </row>
    <row r="603" ht="18.75" customHeight="1">
      <c r="D603" s="185"/>
    </row>
    <row r="604" ht="18.75" customHeight="1">
      <c r="D604" s="185"/>
    </row>
    <row r="605" ht="18.75" customHeight="1">
      <c r="D605" s="185"/>
    </row>
    <row r="606" ht="18.75" customHeight="1">
      <c r="D606" s="185"/>
    </row>
    <row r="607" ht="18.75" customHeight="1">
      <c r="D607" s="185"/>
    </row>
    <row r="608" ht="18.75" customHeight="1">
      <c r="D608" s="185"/>
    </row>
    <row r="609" ht="18.75" customHeight="1">
      <c r="D609" s="185"/>
    </row>
    <row r="610" ht="18.75" customHeight="1">
      <c r="D610" s="185"/>
    </row>
    <row r="611" ht="18.75" customHeight="1">
      <c r="D611" s="185"/>
    </row>
    <row r="612" ht="18.75" customHeight="1">
      <c r="D612" s="185"/>
    </row>
    <row r="613" ht="18.75" customHeight="1">
      <c r="D613" s="185"/>
    </row>
    <row r="614" ht="18.75" customHeight="1">
      <c r="D614" s="185"/>
    </row>
    <row r="615" ht="18.75" customHeight="1">
      <c r="D615" s="185"/>
    </row>
    <row r="616" ht="18.75" customHeight="1">
      <c r="D616" s="185"/>
    </row>
    <row r="617" ht="18.75" customHeight="1">
      <c r="D617" s="185"/>
    </row>
    <row r="618" ht="18.75" customHeight="1">
      <c r="D618" s="185"/>
    </row>
    <row r="619" ht="18.75" customHeight="1">
      <c r="D619" s="185"/>
    </row>
    <row r="620" ht="18.75" customHeight="1">
      <c r="D620" s="185"/>
    </row>
    <row r="621" ht="18.75" customHeight="1">
      <c r="D621" s="185"/>
    </row>
    <row r="622" ht="18.75" customHeight="1">
      <c r="D622" s="185"/>
    </row>
    <row r="623" ht="18.75" customHeight="1">
      <c r="D623" s="185"/>
    </row>
    <row r="624" ht="18.75" customHeight="1">
      <c r="D624" s="185"/>
    </row>
    <row r="625" ht="18.75" customHeight="1">
      <c r="D625" s="185"/>
    </row>
    <row r="626" ht="18.75" customHeight="1">
      <c r="D626" s="185"/>
    </row>
    <row r="627" ht="18.75" customHeight="1">
      <c r="D627" s="185"/>
    </row>
    <row r="628" ht="18.75" customHeight="1">
      <c r="D628" s="185"/>
    </row>
    <row r="629" ht="18.75" customHeight="1">
      <c r="D629" s="185"/>
    </row>
    <row r="630" ht="18.75" customHeight="1">
      <c r="D630" s="185"/>
    </row>
    <row r="631" ht="18.75" customHeight="1">
      <c r="D631" s="185"/>
    </row>
    <row r="632" ht="18.75" customHeight="1">
      <c r="D632" s="185"/>
    </row>
    <row r="633" ht="18.75" customHeight="1">
      <c r="D633" s="185"/>
    </row>
    <row r="634" ht="18.75" customHeight="1">
      <c r="D634" s="185"/>
    </row>
    <row r="635" ht="18.75" customHeight="1">
      <c r="D635" s="185"/>
    </row>
    <row r="636" ht="18.75" customHeight="1">
      <c r="D636" s="185"/>
    </row>
    <row r="637" ht="18.75" customHeight="1">
      <c r="D637" s="185"/>
    </row>
    <row r="638" ht="18.75" customHeight="1">
      <c r="D638" s="185"/>
    </row>
    <row r="639" ht="18.75" customHeight="1">
      <c r="D639" s="185"/>
    </row>
    <row r="640" ht="18.75" customHeight="1">
      <c r="D640" s="185"/>
    </row>
    <row r="641" ht="18.75" customHeight="1">
      <c r="D641" s="185"/>
    </row>
    <row r="642" ht="18.75" customHeight="1">
      <c r="D642" s="185"/>
    </row>
    <row r="643" ht="18.75" customHeight="1">
      <c r="D643" s="185"/>
    </row>
    <row r="644" ht="18.75" customHeight="1">
      <c r="D644" s="185"/>
    </row>
    <row r="645" ht="18.75" customHeight="1">
      <c r="D645" s="185"/>
    </row>
    <row r="646" ht="18.75" customHeight="1">
      <c r="D646" s="185"/>
    </row>
    <row r="647" ht="18.75" customHeight="1">
      <c r="D647" s="185"/>
    </row>
    <row r="648" ht="18.75" customHeight="1">
      <c r="D648" s="185"/>
    </row>
    <row r="649" ht="18.75" customHeight="1">
      <c r="D649" s="185"/>
    </row>
    <row r="650" ht="18.75" customHeight="1">
      <c r="D650" s="185"/>
    </row>
    <row r="651" ht="18.75" customHeight="1">
      <c r="D651" s="185"/>
    </row>
    <row r="652" ht="18.75" customHeight="1">
      <c r="D652" s="185"/>
    </row>
    <row r="653" ht="18.75" customHeight="1">
      <c r="D653" s="185"/>
    </row>
    <row r="654" ht="18.75" customHeight="1">
      <c r="D654" s="185"/>
    </row>
    <row r="655" ht="18.75" customHeight="1">
      <c r="D655" s="185"/>
    </row>
    <row r="656" ht="18.75" customHeight="1">
      <c r="D656" s="185"/>
    </row>
    <row r="657" ht="18.75" customHeight="1">
      <c r="D657" s="185"/>
    </row>
    <row r="658" ht="18.75" customHeight="1">
      <c r="D658" s="185"/>
    </row>
    <row r="659" ht="18.75" customHeight="1">
      <c r="D659" s="185"/>
    </row>
    <row r="660" ht="18.75" customHeight="1">
      <c r="D660" s="185"/>
    </row>
    <row r="661" ht="18.75" customHeight="1">
      <c r="D661" s="185"/>
    </row>
    <row r="662" ht="18.75" customHeight="1">
      <c r="D662" s="185"/>
    </row>
    <row r="663" ht="18.75" customHeight="1">
      <c r="D663" s="185"/>
    </row>
    <row r="664" ht="18.75" customHeight="1">
      <c r="D664" s="185"/>
    </row>
    <row r="665" ht="18.75" customHeight="1">
      <c r="D665" s="185"/>
    </row>
    <row r="666" ht="18.75" customHeight="1">
      <c r="D666" s="185"/>
    </row>
    <row r="667" ht="18.75" customHeight="1">
      <c r="D667" s="185"/>
    </row>
    <row r="668" ht="18.75" customHeight="1">
      <c r="D668" s="185"/>
    </row>
    <row r="669" ht="18.75" customHeight="1">
      <c r="D669" s="185"/>
    </row>
    <row r="670" ht="18.75" customHeight="1">
      <c r="D670" s="185"/>
    </row>
    <row r="671" ht="18.75" customHeight="1">
      <c r="D671" s="185"/>
    </row>
    <row r="672" ht="18.75" customHeight="1">
      <c r="D672" s="185"/>
    </row>
    <row r="673" ht="18.75" customHeight="1">
      <c r="D673" s="185"/>
    </row>
    <row r="674" ht="18.75" customHeight="1">
      <c r="D674" s="185"/>
    </row>
    <row r="675" ht="18.75" customHeight="1">
      <c r="D675" s="185"/>
    </row>
    <row r="676" ht="18.75" customHeight="1">
      <c r="D676" s="185"/>
    </row>
    <row r="677" ht="18.75" customHeight="1">
      <c r="D677" s="185"/>
    </row>
    <row r="678" ht="18.75" customHeight="1">
      <c r="D678" s="185"/>
    </row>
    <row r="679" ht="18.75" customHeight="1">
      <c r="D679" s="185"/>
    </row>
    <row r="680" ht="18.75" customHeight="1">
      <c r="D680" s="185"/>
    </row>
    <row r="681" ht="18.75" customHeight="1">
      <c r="D681" s="185"/>
    </row>
    <row r="682" ht="18.75" customHeight="1">
      <c r="D682" s="185"/>
    </row>
    <row r="683" ht="18.75" customHeight="1">
      <c r="D683" s="185"/>
    </row>
    <row r="684" ht="18.75" customHeight="1">
      <c r="D684" s="185"/>
    </row>
    <row r="685" ht="18.75" customHeight="1">
      <c r="D685" s="185"/>
    </row>
    <row r="686" ht="18.75" customHeight="1">
      <c r="D686" s="185"/>
    </row>
    <row r="687" ht="18.75" customHeight="1">
      <c r="D687" s="185"/>
    </row>
    <row r="688" ht="18.75" customHeight="1">
      <c r="D688" s="185"/>
    </row>
    <row r="689" ht="18.75" customHeight="1">
      <c r="D689" s="185"/>
    </row>
    <row r="690" ht="18.75" customHeight="1">
      <c r="D690" s="185"/>
    </row>
    <row r="691" ht="18.75" customHeight="1">
      <c r="D691" s="185"/>
    </row>
    <row r="692" ht="18.75" customHeight="1">
      <c r="D692" s="185"/>
    </row>
    <row r="693" ht="18.75" customHeight="1">
      <c r="D693" s="185"/>
    </row>
    <row r="694" ht="18.75" customHeight="1">
      <c r="D694" s="185"/>
    </row>
    <row r="695" ht="18.75" customHeight="1">
      <c r="D695" s="185"/>
    </row>
    <row r="696" ht="18.75" customHeight="1">
      <c r="D696" s="185"/>
    </row>
    <row r="697" ht="18.75" customHeight="1">
      <c r="D697" s="185"/>
    </row>
    <row r="698" ht="18.75" customHeight="1">
      <c r="D698" s="185"/>
    </row>
    <row r="699" ht="18.75" customHeight="1">
      <c r="D699" s="185"/>
    </row>
    <row r="700" ht="18.75" customHeight="1">
      <c r="D700" s="185"/>
    </row>
    <row r="701" ht="18.75" customHeight="1">
      <c r="D701" s="185"/>
    </row>
    <row r="702" ht="18.75" customHeight="1">
      <c r="D702" s="185"/>
    </row>
    <row r="703" ht="18.75" customHeight="1">
      <c r="D703" s="185"/>
    </row>
    <row r="704" ht="18.75" customHeight="1">
      <c r="D704" s="185"/>
    </row>
    <row r="705" ht="18.75" customHeight="1">
      <c r="D705" s="185"/>
    </row>
    <row r="706" ht="18.75" customHeight="1">
      <c r="D706" s="185"/>
    </row>
    <row r="707" ht="18.75" customHeight="1">
      <c r="D707" s="185"/>
    </row>
    <row r="708" ht="18.75" customHeight="1">
      <c r="D708" s="185"/>
    </row>
    <row r="709" ht="18.75" customHeight="1">
      <c r="D709" s="185"/>
    </row>
    <row r="710" ht="18.75" customHeight="1">
      <c r="D710" s="185"/>
    </row>
    <row r="711" ht="18.75" customHeight="1">
      <c r="D711" s="185"/>
    </row>
    <row r="712" ht="18.75" customHeight="1">
      <c r="D712" s="185"/>
    </row>
    <row r="713" ht="18.75" customHeight="1">
      <c r="D713" s="185"/>
    </row>
    <row r="714" ht="18.75" customHeight="1">
      <c r="D714" s="185"/>
    </row>
    <row r="715" ht="18.75" customHeight="1">
      <c r="D715" s="185"/>
    </row>
    <row r="716" ht="18.75" customHeight="1">
      <c r="D716" s="185"/>
    </row>
    <row r="717" ht="18.75" customHeight="1">
      <c r="D717" s="185"/>
    </row>
    <row r="718" ht="18.75" customHeight="1">
      <c r="D718" s="185"/>
    </row>
    <row r="719" ht="18.75" customHeight="1">
      <c r="D719" s="185"/>
    </row>
    <row r="720" ht="18.75" customHeight="1">
      <c r="D720" s="185"/>
    </row>
    <row r="721" ht="18.75" customHeight="1">
      <c r="D721" s="185"/>
    </row>
    <row r="722" ht="18.75" customHeight="1">
      <c r="D722" s="185"/>
    </row>
    <row r="723" ht="18.75" customHeight="1">
      <c r="D723" s="185"/>
    </row>
    <row r="724" ht="18.75" customHeight="1">
      <c r="D724" s="185"/>
    </row>
    <row r="725" ht="18.75" customHeight="1">
      <c r="D725" s="185"/>
    </row>
    <row r="726" ht="18.75" customHeight="1">
      <c r="D726" s="185"/>
    </row>
    <row r="727" ht="18.75" customHeight="1">
      <c r="D727" s="185"/>
    </row>
    <row r="728" ht="18.75" customHeight="1">
      <c r="D728" s="185"/>
    </row>
    <row r="729" ht="18.75" customHeight="1">
      <c r="D729" s="185"/>
    </row>
    <row r="730" ht="18.75" customHeight="1">
      <c r="D730" s="185"/>
    </row>
    <row r="731" ht="18.75" customHeight="1">
      <c r="D731" s="185"/>
    </row>
    <row r="732" ht="18.75" customHeight="1">
      <c r="D732" s="185"/>
    </row>
    <row r="733" ht="18.75" customHeight="1">
      <c r="D733" s="185"/>
    </row>
    <row r="734" ht="18.75" customHeight="1">
      <c r="D734" s="185"/>
    </row>
    <row r="735" ht="18.75" customHeight="1">
      <c r="D735" s="185"/>
    </row>
    <row r="736" ht="18.75" customHeight="1">
      <c r="D736" s="185"/>
    </row>
    <row r="737" ht="18.75" customHeight="1">
      <c r="D737" s="185"/>
    </row>
    <row r="738" ht="18.75" customHeight="1">
      <c r="D738" s="185"/>
    </row>
    <row r="739" ht="18.75" customHeight="1">
      <c r="D739" s="185"/>
    </row>
    <row r="740" ht="18.75" customHeight="1">
      <c r="D740" s="185"/>
    </row>
    <row r="741" ht="18.75" customHeight="1">
      <c r="D741" s="185"/>
    </row>
    <row r="742" ht="18.75" customHeight="1">
      <c r="D742" s="185"/>
    </row>
    <row r="743" ht="18.75" customHeight="1">
      <c r="D743" s="185"/>
    </row>
    <row r="744" ht="18.75" customHeight="1">
      <c r="D744" s="185"/>
    </row>
    <row r="745" ht="18.75" customHeight="1">
      <c r="D745" s="185"/>
    </row>
    <row r="746" ht="18.75" customHeight="1">
      <c r="D746" s="185"/>
    </row>
    <row r="747" ht="18.75" customHeight="1">
      <c r="D747" s="185"/>
    </row>
    <row r="748" ht="18.75" customHeight="1">
      <c r="D748" s="185"/>
    </row>
    <row r="749" ht="18.75" customHeight="1">
      <c r="D749" s="185"/>
    </row>
    <row r="750" ht="18.75" customHeight="1">
      <c r="D750" s="185"/>
    </row>
    <row r="751" ht="18.75" customHeight="1">
      <c r="D751" s="185"/>
    </row>
    <row r="752" ht="18.75" customHeight="1">
      <c r="D752" s="185"/>
    </row>
    <row r="753" ht="18.75" customHeight="1">
      <c r="D753" s="185"/>
    </row>
    <row r="754" ht="18.75" customHeight="1">
      <c r="D754" s="185"/>
    </row>
    <row r="755" ht="18.75" customHeight="1">
      <c r="D755" s="185"/>
    </row>
    <row r="756" ht="18.75" customHeight="1">
      <c r="D756" s="185"/>
    </row>
    <row r="757" ht="18.75" customHeight="1">
      <c r="D757" s="185"/>
    </row>
    <row r="758" ht="18.75" customHeight="1">
      <c r="D758" s="185"/>
    </row>
    <row r="759" ht="18.75" customHeight="1">
      <c r="D759" s="185"/>
    </row>
    <row r="760" ht="18.75" customHeight="1">
      <c r="D760" s="185"/>
    </row>
    <row r="761" ht="18.75" customHeight="1">
      <c r="D761" s="185"/>
    </row>
    <row r="762" ht="18.75" customHeight="1">
      <c r="D762" s="185"/>
    </row>
    <row r="763" ht="18.75" customHeight="1">
      <c r="D763" s="185"/>
    </row>
    <row r="764" ht="18.75" customHeight="1">
      <c r="D764" s="185"/>
    </row>
    <row r="765" ht="18.75" customHeight="1">
      <c r="D765" s="185"/>
    </row>
    <row r="766" ht="18.75" customHeight="1">
      <c r="D766" s="185"/>
    </row>
    <row r="767" ht="18.75" customHeight="1">
      <c r="D767" s="185"/>
    </row>
    <row r="768" ht="18.75" customHeight="1">
      <c r="D768" s="185"/>
    </row>
    <row r="769" ht="18.75" customHeight="1">
      <c r="D769" s="185"/>
    </row>
    <row r="770" ht="18.75" customHeight="1">
      <c r="D770" s="185"/>
    </row>
    <row r="771" ht="18.75" customHeight="1">
      <c r="D771" s="185"/>
    </row>
    <row r="772" ht="18.75" customHeight="1">
      <c r="D772" s="185"/>
    </row>
    <row r="773" ht="18.75" customHeight="1">
      <c r="D773" s="185"/>
    </row>
    <row r="774" ht="18.75" customHeight="1">
      <c r="D774" s="185"/>
    </row>
    <row r="775" ht="18.75" customHeight="1">
      <c r="D775" s="185"/>
    </row>
    <row r="776" ht="18.75" customHeight="1">
      <c r="D776" s="185"/>
    </row>
    <row r="777" ht="18.75" customHeight="1">
      <c r="D777" s="185"/>
    </row>
    <row r="778" ht="18.75" customHeight="1">
      <c r="D778" s="185"/>
    </row>
    <row r="779" ht="18.75" customHeight="1">
      <c r="D779" s="185"/>
    </row>
    <row r="780" ht="18.75" customHeight="1">
      <c r="D780" s="185"/>
    </row>
    <row r="781" ht="18.75" customHeight="1">
      <c r="D781" s="185"/>
    </row>
    <row r="782" ht="18.75" customHeight="1">
      <c r="D782" s="185"/>
    </row>
    <row r="783" ht="18.75" customHeight="1">
      <c r="D783" s="185"/>
    </row>
    <row r="784" ht="18.75" customHeight="1">
      <c r="D784" s="185"/>
    </row>
    <row r="785" ht="18.75" customHeight="1">
      <c r="D785" s="185"/>
    </row>
    <row r="786" ht="18.75" customHeight="1">
      <c r="D786" s="185"/>
    </row>
    <row r="787" ht="18.75" customHeight="1">
      <c r="D787" s="185"/>
    </row>
    <row r="788" ht="18.75" customHeight="1">
      <c r="D788" s="185"/>
    </row>
    <row r="789" ht="18.75" customHeight="1">
      <c r="D789" s="185"/>
    </row>
    <row r="790" ht="18.75" customHeight="1">
      <c r="D790" s="185"/>
    </row>
    <row r="791" ht="18.75" customHeight="1">
      <c r="D791" s="185"/>
    </row>
    <row r="792" ht="18.75" customHeight="1">
      <c r="D792" s="185"/>
    </row>
    <row r="793" ht="18.75" customHeight="1">
      <c r="D793" s="185"/>
    </row>
    <row r="794" ht="18.75" customHeight="1">
      <c r="D794" s="185"/>
    </row>
    <row r="795" ht="18.75" customHeight="1">
      <c r="D795" s="185"/>
    </row>
    <row r="796" ht="18.75" customHeight="1">
      <c r="D796" s="185"/>
    </row>
    <row r="797" ht="18.75" customHeight="1">
      <c r="D797" s="185"/>
    </row>
    <row r="798" ht="18.75" customHeight="1">
      <c r="D798" s="185"/>
    </row>
    <row r="799" ht="18.75" customHeight="1">
      <c r="D799" s="185"/>
    </row>
    <row r="800" ht="18.75" customHeight="1">
      <c r="D800" s="185"/>
    </row>
    <row r="801" ht="18.75" customHeight="1">
      <c r="D801" s="185"/>
    </row>
    <row r="802" ht="18.75" customHeight="1">
      <c r="D802" s="185"/>
    </row>
    <row r="803" ht="18.75" customHeight="1">
      <c r="D803" s="185"/>
    </row>
    <row r="804" ht="18.75" customHeight="1">
      <c r="D804" s="185"/>
    </row>
    <row r="805" ht="18.75" customHeight="1">
      <c r="D805" s="185"/>
    </row>
    <row r="806" ht="18.75" customHeight="1">
      <c r="D806" s="185"/>
    </row>
    <row r="807" ht="18.75" customHeight="1">
      <c r="D807" s="185"/>
    </row>
    <row r="808" ht="18.75" customHeight="1">
      <c r="D808" s="185"/>
    </row>
    <row r="809" ht="18.75" customHeight="1">
      <c r="D809" s="185"/>
    </row>
    <row r="810" ht="18.75" customHeight="1">
      <c r="D810" s="185"/>
    </row>
    <row r="811" ht="18.75" customHeight="1">
      <c r="D811" s="185"/>
    </row>
    <row r="812" ht="18.75" customHeight="1">
      <c r="D812" s="185"/>
    </row>
    <row r="813" ht="18.75" customHeight="1">
      <c r="D813" s="185"/>
    </row>
    <row r="814" ht="18.75" customHeight="1">
      <c r="D814" s="185"/>
    </row>
    <row r="815" ht="18.75" customHeight="1">
      <c r="D815" s="185"/>
    </row>
    <row r="816" ht="18.75" customHeight="1">
      <c r="D816" s="185"/>
    </row>
    <row r="817" ht="18.75" customHeight="1">
      <c r="D817" s="185"/>
    </row>
    <row r="818" ht="18.75" customHeight="1">
      <c r="D818" s="185"/>
    </row>
    <row r="819" ht="18.75" customHeight="1">
      <c r="D819" s="185"/>
    </row>
    <row r="820" ht="18.75" customHeight="1">
      <c r="D820" s="185"/>
    </row>
    <row r="821" ht="18.75" customHeight="1">
      <c r="D821" s="185"/>
    </row>
    <row r="822" ht="18.75" customHeight="1">
      <c r="D822" s="185"/>
    </row>
    <row r="823" ht="18.75" customHeight="1">
      <c r="D823" s="185"/>
    </row>
    <row r="824" ht="18.75" customHeight="1">
      <c r="D824" s="185"/>
    </row>
    <row r="825" ht="18.75" customHeight="1">
      <c r="D825" s="185"/>
    </row>
    <row r="826" ht="18.75" customHeight="1">
      <c r="D826" s="185"/>
    </row>
    <row r="827" ht="18.75" customHeight="1">
      <c r="D827" s="185"/>
    </row>
    <row r="828" ht="18.75" customHeight="1">
      <c r="D828" s="185"/>
    </row>
    <row r="829" ht="18.75" customHeight="1">
      <c r="D829" s="185"/>
    </row>
    <row r="830" ht="18.75" customHeight="1">
      <c r="D830" s="185"/>
    </row>
    <row r="831" ht="18.75" customHeight="1">
      <c r="D831" s="185"/>
    </row>
    <row r="832" ht="18.75" customHeight="1">
      <c r="D832" s="185"/>
    </row>
    <row r="833" ht="18.75" customHeight="1">
      <c r="D833" s="185"/>
    </row>
    <row r="834" ht="18.75" customHeight="1">
      <c r="D834" s="185"/>
    </row>
    <row r="835" ht="18.75" customHeight="1">
      <c r="D835" s="185"/>
    </row>
    <row r="836" ht="18.75" customHeight="1">
      <c r="D836" s="185"/>
    </row>
    <row r="837" ht="18.75" customHeight="1">
      <c r="D837" s="185"/>
    </row>
    <row r="838" ht="18.75" customHeight="1">
      <c r="D838" s="185"/>
    </row>
    <row r="839" ht="18.75" customHeight="1">
      <c r="D839" s="185"/>
    </row>
    <row r="840" ht="18.75" customHeight="1">
      <c r="D840" s="185"/>
    </row>
    <row r="841" ht="18.75" customHeight="1">
      <c r="D841" s="185"/>
    </row>
    <row r="842" ht="18.75" customHeight="1">
      <c r="D842" s="185"/>
    </row>
    <row r="843" ht="18.75" customHeight="1">
      <c r="D843" s="185"/>
    </row>
    <row r="844" ht="18.75" customHeight="1">
      <c r="D844" s="185"/>
    </row>
    <row r="845" ht="18.75" customHeight="1">
      <c r="D845" s="185"/>
    </row>
    <row r="846" ht="18.75" customHeight="1">
      <c r="D846" s="185"/>
    </row>
    <row r="847" ht="18.75" customHeight="1">
      <c r="D847" s="185"/>
    </row>
    <row r="848" ht="18.75" customHeight="1">
      <c r="D848" s="185"/>
    </row>
    <row r="849" ht="18.75" customHeight="1">
      <c r="D849" s="185"/>
    </row>
    <row r="850" ht="18.75" customHeight="1">
      <c r="D850" s="185"/>
    </row>
    <row r="851" ht="18.75" customHeight="1">
      <c r="D851" s="185"/>
    </row>
    <row r="852" ht="18.75" customHeight="1">
      <c r="D852" s="185"/>
    </row>
    <row r="853" ht="18.75" customHeight="1">
      <c r="D853" s="185"/>
    </row>
    <row r="854" ht="18.75" customHeight="1">
      <c r="D854" s="185"/>
    </row>
    <row r="855" ht="18.75" customHeight="1">
      <c r="D855" s="185"/>
    </row>
    <row r="856" ht="18.75" customHeight="1">
      <c r="D856" s="185"/>
    </row>
    <row r="857" ht="18.75" customHeight="1">
      <c r="D857" s="185"/>
    </row>
    <row r="858" ht="18.75" customHeight="1">
      <c r="D858" s="185"/>
    </row>
    <row r="859" ht="18.75" customHeight="1">
      <c r="D859" s="185"/>
    </row>
    <row r="860" ht="18.75" customHeight="1">
      <c r="D860" s="185"/>
    </row>
    <row r="861" ht="18.75" customHeight="1">
      <c r="D861" s="185"/>
    </row>
    <row r="862" ht="18.75" customHeight="1">
      <c r="D862" s="185"/>
    </row>
    <row r="863" ht="18.75" customHeight="1">
      <c r="D863" s="185"/>
    </row>
    <row r="864" ht="18.75" customHeight="1">
      <c r="D864" s="185"/>
    </row>
    <row r="865" ht="18.75" customHeight="1">
      <c r="D865" s="185"/>
    </row>
    <row r="866" ht="18.75" customHeight="1">
      <c r="D866" s="185"/>
    </row>
    <row r="867" ht="18.75" customHeight="1">
      <c r="D867" s="185"/>
    </row>
    <row r="868" ht="18.75" customHeight="1">
      <c r="D868" s="185"/>
    </row>
    <row r="869" ht="18.75" customHeight="1">
      <c r="D869" s="185"/>
    </row>
    <row r="870" ht="18.75" customHeight="1">
      <c r="D870" s="185"/>
    </row>
    <row r="871" ht="18.75" customHeight="1">
      <c r="D871" s="185"/>
    </row>
    <row r="872" ht="18.75" customHeight="1">
      <c r="D872" s="185"/>
    </row>
    <row r="873" ht="18.75" customHeight="1">
      <c r="D873" s="185"/>
    </row>
    <row r="874" ht="18.75" customHeight="1">
      <c r="D874" s="185"/>
    </row>
    <row r="875" ht="18.75" customHeight="1">
      <c r="D875" s="185"/>
    </row>
    <row r="876" ht="18.75" customHeight="1">
      <c r="D876" s="185"/>
    </row>
    <row r="877" ht="18.75" customHeight="1">
      <c r="D877" s="185"/>
    </row>
    <row r="878" ht="18.75" customHeight="1">
      <c r="D878" s="185"/>
    </row>
    <row r="879" ht="18.75" customHeight="1">
      <c r="D879" s="185"/>
    </row>
    <row r="880" ht="18.75" customHeight="1">
      <c r="D880" s="185"/>
    </row>
    <row r="881" ht="18.75" customHeight="1">
      <c r="D881" s="185"/>
    </row>
    <row r="882" ht="18.75" customHeight="1">
      <c r="D882" s="185"/>
    </row>
    <row r="883" ht="18.75" customHeight="1">
      <c r="D883" s="185"/>
    </row>
    <row r="884" ht="18.75" customHeight="1">
      <c r="D884" s="185"/>
    </row>
    <row r="885" ht="18.75" customHeight="1">
      <c r="D885" s="185"/>
    </row>
    <row r="886" ht="18.75" customHeight="1">
      <c r="D886" s="185"/>
    </row>
    <row r="887" ht="18.75" customHeight="1">
      <c r="D887" s="185"/>
    </row>
    <row r="888" ht="18.75" customHeight="1">
      <c r="D888" s="185"/>
    </row>
    <row r="889" ht="18.75" customHeight="1">
      <c r="D889" s="185"/>
    </row>
    <row r="890" ht="18.75" customHeight="1">
      <c r="D890" s="185"/>
    </row>
    <row r="891" ht="18.75" customHeight="1">
      <c r="D891" s="185"/>
    </row>
    <row r="892" ht="18.75" customHeight="1">
      <c r="D892" s="185"/>
    </row>
    <row r="893" ht="18.75" customHeight="1">
      <c r="D893" s="185"/>
    </row>
    <row r="894" ht="18.75" customHeight="1">
      <c r="D894" s="185"/>
    </row>
    <row r="895" ht="18.75" customHeight="1">
      <c r="D895" s="185"/>
    </row>
    <row r="896" ht="18.75" customHeight="1">
      <c r="D896" s="185"/>
    </row>
    <row r="897" ht="18.75" customHeight="1">
      <c r="D897" s="185"/>
    </row>
    <row r="898" ht="18.75" customHeight="1">
      <c r="D898" s="185"/>
    </row>
    <row r="899" ht="18.75" customHeight="1">
      <c r="D899" s="185"/>
    </row>
    <row r="900" ht="18.75" customHeight="1">
      <c r="D900" s="185"/>
    </row>
    <row r="901" ht="18.75" customHeight="1">
      <c r="D901" s="185"/>
    </row>
    <row r="902" ht="18.75" customHeight="1">
      <c r="D902" s="185"/>
    </row>
    <row r="903" ht="18.75" customHeight="1">
      <c r="D903" s="185"/>
    </row>
    <row r="904" ht="18.75" customHeight="1">
      <c r="D904" s="185"/>
    </row>
    <row r="905" ht="18.75" customHeight="1">
      <c r="D905" s="185"/>
    </row>
    <row r="906" ht="18.75" customHeight="1">
      <c r="D906" s="185"/>
    </row>
    <row r="907" ht="18.75" customHeight="1">
      <c r="D907" s="185"/>
    </row>
    <row r="908" ht="18.75" customHeight="1">
      <c r="D908" s="185"/>
    </row>
    <row r="909" ht="18.75" customHeight="1">
      <c r="D909" s="185"/>
    </row>
    <row r="910" ht="18.75" customHeight="1">
      <c r="D910" s="185"/>
    </row>
    <row r="911" ht="18.75" customHeight="1">
      <c r="D911" s="185"/>
    </row>
    <row r="912" ht="18.75" customHeight="1">
      <c r="D912" s="185"/>
    </row>
    <row r="913" ht="18.75" customHeight="1">
      <c r="D913" s="185"/>
    </row>
    <row r="914" ht="18.75" customHeight="1">
      <c r="D914" s="185"/>
    </row>
    <row r="915" ht="18.75" customHeight="1">
      <c r="D915" s="185"/>
    </row>
    <row r="916" ht="18.75" customHeight="1">
      <c r="D916" s="185"/>
    </row>
    <row r="917" ht="18.75" customHeight="1">
      <c r="D917" s="185"/>
    </row>
    <row r="918" ht="18.75" customHeight="1">
      <c r="D918" s="185"/>
    </row>
    <row r="919" ht="18.75" customHeight="1">
      <c r="D919" s="185"/>
    </row>
    <row r="920" ht="18.75" customHeight="1">
      <c r="D920" s="185"/>
    </row>
    <row r="921" ht="18.75" customHeight="1">
      <c r="D921" s="185"/>
    </row>
    <row r="922" ht="18.75" customHeight="1">
      <c r="D922" s="185"/>
    </row>
    <row r="923" ht="18.75" customHeight="1">
      <c r="D923" s="185"/>
    </row>
    <row r="924" ht="18.75" customHeight="1">
      <c r="D924" s="185"/>
    </row>
    <row r="925" ht="18.75" customHeight="1">
      <c r="D925" s="185"/>
    </row>
    <row r="926" ht="18.75" customHeight="1">
      <c r="D926" s="185"/>
    </row>
    <row r="927" ht="18.75" customHeight="1">
      <c r="D927" s="185"/>
    </row>
    <row r="928" ht="18.75" customHeight="1">
      <c r="D928" s="185"/>
    </row>
    <row r="929" ht="18.75" customHeight="1">
      <c r="D929" s="185"/>
    </row>
    <row r="930" ht="18.75" customHeight="1">
      <c r="D930" s="185"/>
    </row>
    <row r="931" ht="18.75" customHeight="1">
      <c r="D931" s="185"/>
    </row>
    <row r="932" ht="18.75" customHeight="1">
      <c r="D932" s="185"/>
    </row>
    <row r="933" ht="18.75" customHeight="1">
      <c r="D933" s="185"/>
    </row>
    <row r="934" ht="18.75" customHeight="1">
      <c r="D934" s="185"/>
    </row>
    <row r="935" ht="18.75" customHeight="1">
      <c r="D935" s="185"/>
    </row>
    <row r="936" ht="18.75" customHeight="1">
      <c r="D936" s="185"/>
    </row>
    <row r="937" ht="18.75" customHeight="1">
      <c r="D937" s="185"/>
    </row>
    <row r="938" ht="18.75" customHeight="1">
      <c r="D938" s="185"/>
    </row>
    <row r="939" ht="18.75" customHeight="1">
      <c r="D939" s="185"/>
    </row>
    <row r="940" ht="18.75" customHeight="1">
      <c r="D940" s="185"/>
    </row>
    <row r="941" ht="18.75" customHeight="1">
      <c r="D941" s="185"/>
    </row>
    <row r="942" ht="18.75" customHeight="1">
      <c r="D942" s="185"/>
    </row>
    <row r="943" ht="18.75" customHeight="1">
      <c r="D943" s="185"/>
    </row>
    <row r="944" ht="18.75" customHeight="1">
      <c r="D944" s="185"/>
    </row>
    <row r="945" ht="18.75" customHeight="1">
      <c r="D945" s="185"/>
    </row>
    <row r="946" ht="18.75" customHeight="1">
      <c r="D946" s="185"/>
    </row>
    <row r="947" ht="18.75" customHeight="1">
      <c r="D947" s="185"/>
    </row>
    <row r="948" ht="18.75" customHeight="1">
      <c r="D948" s="185"/>
    </row>
    <row r="949" ht="18.75" customHeight="1">
      <c r="D949" s="185"/>
    </row>
    <row r="950" ht="18.75" customHeight="1">
      <c r="D950" s="185"/>
    </row>
    <row r="951" ht="18.75" customHeight="1">
      <c r="D951" s="185"/>
    </row>
    <row r="952" ht="18.75" customHeight="1">
      <c r="D952" s="185"/>
    </row>
    <row r="953" ht="18.75" customHeight="1">
      <c r="D953" s="185"/>
    </row>
    <row r="954" ht="18.75" customHeight="1">
      <c r="D954" s="185"/>
    </row>
    <row r="955" ht="18.75" customHeight="1">
      <c r="D955" s="185"/>
    </row>
    <row r="956" ht="18.75" customHeight="1">
      <c r="D956" s="185"/>
    </row>
    <row r="957" ht="18.75" customHeight="1">
      <c r="D957" s="185"/>
    </row>
    <row r="958" ht="18.75" customHeight="1">
      <c r="D958" s="185"/>
    </row>
    <row r="959" ht="18.75" customHeight="1">
      <c r="D959" s="185"/>
    </row>
    <row r="960" ht="18.75" customHeight="1">
      <c r="D960" s="185"/>
    </row>
    <row r="961" ht="18.75" customHeight="1">
      <c r="D961" s="185"/>
    </row>
    <row r="962" ht="18.75" customHeight="1">
      <c r="D962" s="185"/>
    </row>
    <row r="963" ht="18.75" customHeight="1">
      <c r="D963" s="185"/>
    </row>
    <row r="964" ht="18.75" customHeight="1">
      <c r="D964" s="185"/>
    </row>
    <row r="965" ht="18.75" customHeight="1">
      <c r="D965" s="185"/>
    </row>
    <row r="966" ht="18.75" customHeight="1">
      <c r="D966" s="185"/>
    </row>
    <row r="967" ht="18.75" customHeight="1">
      <c r="D967" s="185"/>
    </row>
    <row r="968" ht="18.75" customHeight="1">
      <c r="D968" s="185"/>
    </row>
    <row r="969" ht="18.75" customHeight="1">
      <c r="D969" s="185"/>
    </row>
    <row r="970" ht="18.75" customHeight="1">
      <c r="D970" s="185"/>
    </row>
    <row r="971" ht="18.75" customHeight="1">
      <c r="D971" s="185"/>
    </row>
    <row r="972" ht="18.75" customHeight="1">
      <c r="D972" s="185"/>
    </row>
    <row r="973" ht="18.75" customHeight="1">
      <c r="D973" s="185"/>
    </row>
    <row r="974" ht="18.75" customHeight="1">
      <c r="D974" s="185"/>
    </row>
    <row r="975" ht="18.75" customHeight="1">
      <c r="D975" s="185"/>
    </row>
    <row r="976" ht="18.75" customHeight="1">
      <c r="D976" s="185"/>
    </row>
    <row r="977" ht="18.75" customHeight="1">
      <c r="D977" s="185"/>
    </row>
    <row r="978" ht="18.75" customHeight="1">
      <c r="D978" s="185"/>
    </row>
    <row r="979" ht="18.75" customHeight="1">
      <c r="D979" s="185"/>
    </row>
    <row r="980" ht="18.75" customHeight="1">
      <c r="D980" s="185"/>
    </row>
    <row r="981" ht="18.75" customHeight="1">
      <c r="D981" s="185"/>
    </row>
    <row r="982" ht="18.75" customHeight="1">
      <c r="D982" s="185"/>
    </row>
    <row r="983" ht="18.75" customHeight="1">
      <c r="D983" s="185"/>
    </row>
    <row r="984" ht="18.75" customHeight="1">
      <c r="D984" s="185"/>
    </row>
    <row r="985" ht="18.75" customHeight="1">
      <c r="D985" s="185"/>
    </row>
    <row r="986" ht="18.75" customHeight="1">
      <c r="D986" s="185"/>
    </row>
    <row r="987" ht="18.75" customHeight="1">
      <c r="D987" s="185"/>
    </row>
    <row r="988" ht="18.75" customHeight="1">
      <c r="D988" s="185"/>
    </row>
    <row r="989" ht="18.75" customHeight="1">
      <c r="D989" s="185"/>
    </row>
    <row r="990" ht="18.75" customHeight="1">
      <c r="D990" s="185"/>
    </row>
    <row r="991" ht="18.75" customHeight="1">
      <c r="D991" s="185"/>
    </row>
    <row r="992" ht="18.75" customHeight="1">
      <c r="D992" s="185"/>
    </row>
    <row r="993" ht="18.75" customHeight="1">
      <c r="D993" s="185"/>
    </row>
    <row r="994" ht="18.75" customHeight="1">
      <c r="D994" s="185"/>
    </row>
    <row r="995" ht="18.75" customHeight="1">
      <c r="D995" s="185"/>
    </row>
    <row r="996" ht="18.75" customHeight="1">
      <c r="D996" s="185"/>
    </row>
    <row r="997" ht="18.75" customHeight="1">
      <c r="D997" s="185"/>
    </row>
    <row r="998" ht="18.75" customHeight="1">
      <c r="D998" s="185"/>
    </row>
    <row r="999" ht="18.75" customHeight="1">
      <c r="D999" s="185"/>
    </row>
    <row r="1000" ht="18.75" customHeight="1">
      <c r="D1000" s="185"/>
    </row>
    <row r="1001" ht="18.75" customHeight="1">
      <c r="D1001" s="185"/>
    </row>
    <row r="1002" ht="18.75" customHeight="1">
      <c r="D1002" s="185"/>
    </row>
    <row r="1003" ht="18.75" customHeight="1">
      <c r="D1003" s="185"/>
    </row>
    <row r="1004" ht="18.75" customHeight="1">
      <c r="D1004" s="185"/>
    </row>
    <row r="1005" ht="18.75" customHeight="1">
      <c r="D1005" s="185"/>
    </row>
    <row r="1006" ht="18.75" customHeight="1">
      <c r="D1006" s="185"/>
    </row>
    <row r="1007" ht="18.75" customHeight="1">
      <c r="D1007" s="185"/>
    </row>
    <row r="1008" ht="18.75" customHeight="1">
      <c r="D1008" s="185"/>
    </row>
    <row r="1009" ht="18.75" customHeight="1">
      <c r="D1009" s="185"/>
    </row>
    <row r="1010" ht="18.75" customHeight="1">
      <c r="D1010" s="185"/>
    </row>
    <row r="1011" ht="18.75" customHeight="1">
      <c r="D1011" s="185"/>
    </row>
    <row r="1012" ht="18.75" customHeight="1">
      <c r="D1012" s="185"/>
    </row>
    <row r="1013" ht="18.75" customHeight="1">
      <c r="D1013" s="185"/>
    </row>
    <row r="1014" ht="18.75" customHeight="1">
      <c r="D1014" s="185"/>
    </row>
    <row r="1015" ht="18.75" customHeight="1">
      <c r="D1015" s="185"/>
    </row>
    <row r="1016" ht="18.75" customHeight="1">
      <c r="D1016" s="185"/>
    </row>
    <row r="1017" ht="18.75" customHeight="1">
      <c r="D1017" s="185"/>
    </row>
    <row r="1018" ht="18.75" customHeight="1">
      <c r="D1018" s="185"/>
    </row>
    <row r="1019" ht="18.75" customHeight="1">
      <c r="D1019" s="185"/>
    </row>
    <row r="1020" ht="18.75" customHeight="1">
      <c r="D1020" s="185"/>
    </row>
    <row r="1021" ht="18.75" customHeight="1">
      <c r="D1021" s="185"/>
    </row>
    <row r="1022" ht="18.75" customHeight="1">
      <c r="D1022" s="185"/>
    </row>
    <row r="1023" ht="18.75" customHeight="1">
      <c r="D1023" s="185"/>
    </row>
    <row r="1024" ht="18.75" customHeight="1">
      <c r="D1024" s="185"/>
    </row>
    <row r="1025" ht="18.75" customHeight="1">
      <c r="D1025" s="185"/>
    </row>
    <row r="1026" ht="18.75" customHeight="1">
      <c r="D1026" s="185"/>
    </row>
    <row r="1027" ht="18.75" customHeight="1">
      <c r="D1027" s="185"/>
    </row>
    <row r="1028" ht="18.75" customHeight="1">
      <c r="D1028" s="185"/>
    </row>
    <row r="1029" ht="18.75" customHeight="1">
      <c r="D1029" s="185"/>
    </row>
    <row r="1030" ht="18.75" customHeight="1">
      <c r="D1030" s="185"/>
    </row>
    <row r="1031" ht="18.75" customHeight="1">
      <c r="D1031" s="185"/>
    </row>
    <row r="1032" ht="18.75" customHeight="1">
      <c r="D1032" s="185"/>
    </row>
    <row r="1033" ht="18.75" customHeight="1">
      <c r="D1033" s="185"/>
    </row>
    <row r="1034" ht="18.75" customHeight="1">
      <c r="D1034" s="185"/>
    </row>
    <row r="1035" ht="18.75" customHeight="1">
      <c r="D1035" s="185"/>
    </row>
    <row r="1036" ht="18.75" customHeight="1">
      <c r="D1036" s="185"/>
    </row>
    <row r="1037" ht="18.75" customHeight="1">
      <c r="D1037" s="185"/>
    </row>
    <row r="1038" ht="18.75" customHeight="1">
      <c r="D1038" s="185"/>
    </row>
    <row r="1039" ht="18.75" customHeight="1">
      <c r="D1039" s="185"/>
    </row>
    <row r="1040" ht="18.75" customHeight="1">
      <c r="D1040" s="185"/>
    </row>
    <row r="1041" ht="18.75" customHeight="1">
      <c r="D1041" s="185"/>
    </row>
    <row r="1042" ht="18.75" customHeight="1">
      <c r="D1042" s="185"/>
    </row>
    <row r="1043" ht="18.75" customHeight="1">
      <c r="D1043" s="185"/>
    </row>
    <row r="1044" ht="18.75" customHeight="1">
      <c r="D1044" s="185"/>
    </row>
    <row r="1045" ht="18.75" customHeight="1">
      <c r="D1045" s="185"/>
    </row>
    <row r="1046" ht="18.75" customHeight="1">
      <c r="D1046" s="185"/>
    </row>
    <row r="1047" ht="18.75" customHeight="1">
      <c r="D1047" s="185"/>
    </row>
    <row r="1048" ht="18.75" customHeight="1">
      <c r="D1048" s="185"/>
    </row>
    <row r="1049" ht="18.75" customHeight="1">
      <c r="D1049" s="185"/>
    </row>
    <row r="1050" ht="18.75" customHeight="1">
      <c r="D1050" s="185"/>
    </row>
    <row r="1051" ht="18.75" customHeight="1">
      <c r="D1051" s="185"/>
    </row>
    <row r="1052" ht="18.75" customHeight="1">
      <c r="D1052" s="185"/>
    </row>
    <row r="1053" ht="18.75" customHeight="1">
      <c r="D1053" s="185"/>
    </row>
    <row r="1054" ht="18.75" customHeight="1">
      <c r="D1054" s="185"/>
    </row>
    <row r="1055" ht="18.75" customHeight="1">
      <c r="D1055" s="185"/>
    </row>
    <row r="1056" ht="18.75" customHeight="1">
      <c r="D1056" s="185"/>
    </row>
    <row r="1057" ht="18.75" customHeight="1">
      <c r="D1057" s="185"/>
    </row>
    <row r="1058" ht="18.75" customHeight="1">
      <c r="D1058" s="185"/>
    </row>
    <row r="1059" ht="18.75" customHeight="1">
      <c r="D1059" s="185"/>
    </row>
    <row r="1060" ht="18.75" customHeight="1">
      <c r="D1060" s="185"/>
    </row>
    <row r="1061" ht="18.75" customHeight="1">
      <c r="D1061" s="185"/>
    </row>
    <row r="1062" ht="18.75" customHeight="1">
      <c r="D1062" s="185"/>
    </row>
    <row r="1063" ht="18.75" customHeight="1">
      <c r="D1063" s="185"/>
    </row>
    <row r="1064" ht="18.75" customHeight="1">
      <c r="D1064" s="185"/>
    </row>
    <row r="1065" ht="18.75" customHeight="1">
      <c r="D1065" s="185"/>
    </row>
    <row r="1066" ht="18.75" customHeight="1">
      <c r="D1066" s="185"/>
    </row>
    <row r="1067" ht="18.75" customHeight="1">
      <c r="D1067" s="185"/>
    </row>
    <row r="1068" ht="18.75" customHeight="1">
      <c r="D1068" s="185"/>
    </row>
    <row r="1069" ht="18.75" customHeight="1">
      <c r="D1069" s="185"/>
    </row>
    <row r="1070" ht="18.75" customHeight="1">
      <c r="D1070" s="185"/>
    </row>
    <row r="1071" ht="18.75" customHeight="1">
      <c r="D1071" s="185"/>
    </row>
    <row r="1072" ht="18.75" customHeight="1">
      <c r="D1072" s="185"/>
    </row>
    <row r="1073" ht="18.75" customHeight="1">
      <c r="D1073" s="185"/>
    </row>
    <row r="1074" ht="18.75" customHeight="1">
      <c r="D1074" s="185"/>
    </row>
    <row r="1075" ht="18.75" customHeight="1">
      <c r="D1075" s="185"/>
    </row>
    <row r="1076" ht="18.75" customHeight="1">
      <c r="D1076" s="185"/>
    </row>
    <row r="1077" ht="18.75" customHeight="1">
      <c r="D1077" s="185"/>
    </row>
    <row r="1078" ht="18.75" customHeight="1">
      <c r="D1078" s="185"/>
    </row>
    <row r="1079" ht="18.75" customHeight="1">
      <c r="D1079" s="185"/>
    </row>
    <row r="1080" ht="18.75" customHeight="1">
      <c r="D1080" s="185"/>
    </row>
    <row r="1081" ht="18.75" customHeight="1">
      <c r="D1081" s="185"/>
    </row>
    <row r="1082" ht="18.75" customHeight="1">
      <c r="D1082" s="185"/>
    </row>
    <row r="1083" ht="18.75" customHeight="1">
      <c r="D1083" s="185"/>
    </row>
    <row r="1084" ht="18.75" customHeight="1">
      <c r="D1084" s="185"/>
    </row>
    <row r="1085" ht="18.75" customHeight="1">
      <c r="D1085" s="185"/>
    </row>
    <row r="1086" ht="18.75" customHeight="1">
      <c r="D1086" s="185"/>
    </row>
    <row r="1087" ht="18.75" customHeight="1">
      <c r="D1087" s="185"/>
    </row>
    <row r="1088" ht="18.75" customHeight="1">
      <c r="D1088" s="185"/>
    </row>
    <row r="1089" ht="18.75" customHeight="1">
      <c r="D1089" s="185"/>
    </row>
    <row r="1090" ht="18.75" customHeight="1">
      <c r="D1090" s="185"/>
    </row>
    <row r="1091" ht="18.75" customHeight="1">
      <c r="D1091" s="185"/>
    </row>
    <row r="1092" ht="18.75" customHeight="1">
      <c r="D1092" s="185"/>
    </row>
    <row r="1093" ht="18.75" customHeight="1">
      <c r="D1093" s="185"/>
    </row>
    <row r="1094" ht="18.75" customHeight="1">
      <c r="D1094" s="185"/>
    </row>
    <row r="1095" ht="18.75" customHeight="1">
      <c r="D1095" s="185"/>
    </row>
    <row r="1096" ht="18.75" customHeight="1">
      <c r="D1096" s="185"/>
    </row>
    <row r="1097" ht="18.75" customHeight="1">
      <c r="D1097" s="185"/>
    </row>
    <row r="1098" ht="18.75" customHeight="1">
      <c r="D1098" s="185"/>
    </row>
    <row r="1099" ht="18.75" customHeight="1">
      <c r="D1099" s="185"/>
    </row>
    <row r="1100" ht="18.75" customHeight="1">
      <c r="D1100" s="185"/>
    </row>
    <row r="1101" ht="18.75" customHeight="1">
      <c r="D1101" s="185"/>
    </row>
    <row r="1102" ht="18.75" customHeight="1">
      <c r="D1102" s="185"/>
    </row>
    <row r="1103" ht="18.75" customHeight="1">
      <c r="D1103" s="185"/>
    </row>
    <row r="1104" ht="18.75" customHeight="1">
      <c r="D1104" s="185"/>
    </row>
    <row r="1105" ht="18.75" customHeight="1">
      <c r="D1105" s="185"/>
    </row>
    <row r="1106" ht="18.75" customHeight="1">
      <c r="D1106" s="185"/>
    </row>
    <row r="1107" ht="18.75" customHeight="1">
      <c r="D1107" s="185"/>
    </row>
    <row r="1108" ht="18.75" customHeight="1">
      <c r="D1108" s="185"/>
    </row>
    <row r="1109" ht="18.75" customHeight="1">
      <c r="D1109" s="185"/>
    </row>
    <row r="1110" ht="18.75" customHeight="1">
      <c r="D1110" s="185"/>
    </row>
    <row r="1111" ht="18.75" customHeight="1">
      <c r="D1111" s="185"/>
    </row>
    <row r="1112" ht="18.75" customHeight="1">
      <c r="D1112" s="185"/>
    </row>
    <row r="1113" ht="18.75" customHeight="1">
      <c r="D1113" s="185"/>
    </row>
    <row r="1114" ht="18.75" customHeight="1">
      <c r="D1114" s="185"/>
    </row>
    <row r="1115" ht="18.75" customHeight="1">
      <c r="D1115" s="185"/>
    </row>
    <row r="1116" ht="18.75" customHeight="1">
      <c r="D1116" s="185"/>
    </row>
    <row r="1117" ht="18.75" customHeight="1">
      <c r="D1117" s="185"/>
    </row>
    <row r="1118" ht="18.75" customHeight="1">
      <c r="D1118" s="185"/>
    </row>
    <row r="1119" ht="18.75" customHeight="1">
      <c r="D1119" s="185"/>
    </row>
    <row r="1120" ht="18.75" customHeight="1">
      <c r="D1120" s="185"/>
    </row>
    <row r="1121" ht="18.75" customHeight="1">
      <c r="D1121" s="185"/>
    </row>
    <row r="1122" ht="18.75" customHeight="1">
      <c r="D1122" s="185"/>
    </row>
    <row r="1123" ht="18.75" customHeight="1">
      <c r="D1123" s="185"/>
    </row>
    <row r="1124" ht="18.75" customHeight="1">
      <c r="D1124" s="185"/>
    </row>
    <row r="1125" ht="18.75" customHeight="1">
      <c r="D1125" s="185"/>
    </row>
    <row r="1126" ht="18.75" customHeight="1">
      <c r="D1126" s="185"/>
    </row>
    <row r="1127" ht="18.75" customHeight="1">
      <c r="D1127" s="185"/>
    </row>
    <row r="1128" ht="18.75" customHeight="1">
      <c r="D1128" s="185"/>
    </row>
    <row r="1129" ht="18.75" customHeight="1">
      <c r="D1129" s="185"/>
    </row>
    <row r="1130" ht="18.75" customHeight="1">
      <c r="D1130" s="185"/>
    </row>
    <row r="1131" ht="18.75" customHeight="1">
      <c r="D1131" s="185"/>
    </row>
    <row r="1132" ht="18.75" customHeight="1">
      <c r="D1132" s="185"/>
    </row>
    <row r="1133" ht="18.75" customHeight="1">
      <c r="D1133" s="185"/>
    </row>
    <row r="1134" ht="18.75" customHeight="1">
      <c r="D1134" s="185"/>
    </row>
    <row r="1135" ht="18.75" customHeight="1">
      <c r="D1135" s="185"/>
    </row>
    <row r="1136" ht="18.75" customHeight="1">
      <c r="D1136" s="185"/>
    </row>
    <row r="1137" ht="18.75" customHeight="1">
      <c r="D1137" s="185"/>
    </row>
    <row r="1138" ht="18.75" customHeight="1">
      <c r="D1138" s="185"/>
    </row>
    <row r="1139" ht="18.75" customHeight="1">
      <c r="D1139" s="185"/>
    </row>
    <row r="1140" ht="18.75" customHeight="1">
      <c r="D1140" s="185"/>
    </row>
    <row r="1141" ht="18.75" customHeight="1">
      <c r="D1141" s="185"/>
    </row>
    <row r="1142" ht="18.75" customHeight="1">
      <c r="D1142" s="185"/>
    </row>
    <row r="1143" ht="18.75" customHeight="1">
      <c r="D1143" s="185"/>
    </row>
    <row r="1144" ht="18.75" customHeight="1">
      <c r="D1144" s="185"/>
    </row>
    <row r="1145" ht="18.75" customHeight="1">
      <c r="D1145" s="185"/>
    </row>
    <row r="1146" ht="18.75" customHeight="1">
      <c r="D1146" s="185"/>
    </row>
    <row r="1147" ht="18.75" customHeight="1">
      <c r="D1147" s="185"/>
    </row>
    <row r="1148" ht="18.75" customHeight="1">
      <c r="D1148" s="185"/>
    </row>
    <row r="1149" ht="18.75" customHeight="1">
      <c r="D1149" s="185"/>
    </row>
    <row r="1150" ht="18.75" customHeight="1">
      <c r="D1150" s="185"/>
    </row>
    <row r="1151" ht="18.75" customHeight="1">
      <c r="D1151" s="185"/>
    </row>
    <row r="1152" ht="18.75" customHeight="1">
      <c r="D1152" s="185"/>
    </row>
    <row r="1153" ht="18.75" customHeight="1">
      <c r="D1153" s="185"/>
    </row>
    <row r="1154" ht="18.75" customHeight="1">
      <c r="D1154" s="185"/>
    </row>
    <row r="1155" ht="18.75" customHeight="1">
      <c r="D1155" s="185"/>
    </row>
    <row r="1156" ht="18.75" customHeight="1">
      <c r="D1156" s="185"/>
    </row>
    <row r="1157" ht="18.75" customHeight="1">
      <c r="D1157" s="185"/>
    </row>
    <row r="1158" ht="18.75" customHeight="1">
      <c r="D1158" s="185"/>
    </row>
    <row r="1159" ht="18.75" customHeight="1">
      <c r="D1159" s="185"/>
    </row>
    <row r="1160" ht="18.75" customHeight="1">
      <c r="D1160" s="185"/>
    </row>
    <row r="1161" ht="18.75" customHeight="1">
      <c r="D1161" s="185"/>
    </row>
    <row r="1162" ht="18.75" customHeight="1">
      <c r="D1162" s="185"/>
    </row>
    <row r="1163" ht="18.75" customHeight="1">
      <c r="D1163" s="185"/>
    </row>
    <row r="1164" ht="18.75" customHeight="1">
      <c r="D1164" s="185"/>
    </row>
    <row r="1165" ht="18.75" customHeight="1">
      <c r="D1165" s="185"/>
    </row>
    <row r="1166" ht="18.75" customHeight="1">
      <c r="D1166" s="185"/>
    </row>
    <row r="1167" ht="18.75" customHeight="1">
      <c r="D1167" s="185"/>
    </row>
    <row r="1168" ht="18.75" customHeight="1">
      <c r="D1168" s="185"/>
    </row>
    <row r="1169" ht="18.75" customHeight="1">
      <c r="D1169" s="185"/>
    </row>
    <row r="1170" ht="18.75" customHeight="1">
      <c r="D1170" s="185"/>
    </row>
    <row r="1171" ht="18.75" customHeight="1">
      <c r="D1171" s="185"/>
    </row>
    <row r="1172" ht="18.75" customHeight="1">
      <c r="D1172" s="185"/>
    </row>
    <row r="1173" ht="18.75" customHeight="1">
      <c r="D1173" s="185"/>
    </row>
    <row r="1174" ht="18.75" customHeight="1">
      <c r="D1174" s="185"/>
    </row>
    <row r="1175" ht="18.75" customHeight="1">
      <c r="D1175" s="185"/>
    </row>
    <row r="1176" ht="18.75" customHeight="1">
      <c r="D1176" s="185"/>
    </row>
    <row r="1177" ht="18.75" customHeight="1">
      <c r="D1177" s="185"/>
    </row>
    <row r="1178" ht="18.75" customHeight="1">
      <c r="D1178" s="185"/>
    </row>
    <row r="1179" ht="18.75" customHeight="1">
      <c r="D1179" s="185"/>
    </row>
    <row r="1180" ht="18.75" customHeight="1">
      <c r="D1180" s="185"/>
    </row>
    <row r="1181" ht="18.75" customHeight="1">
      <c r="D1181" s="185"/>
    </row>
    <row r="1182" ht="18.75" customHeight="1">
      <c r="D1182" s="185"/>
    </row>
    <row r="1183" ht="18.75" customHeight="1">
      <c r="D1183" s="185"/>
    </row>
    <row r="1184" ht="18.75" customHeight="1">
      <c r="D1184" s="185"/>
    </row>
    <row r="1185" ht="18.75" customHeight="1">
      <c r="D1185" s="185"/>
    </row>
    <row r="1186" ht="18.75" customHeight="1">
      <c r="D1186" s="185"/>
    </row>
    <row r="1187" ht="18.75" customHeight="1">
      <c r="D1187" s="185"/>
    </row>
    <row r="1188" ht="18.75" customHeight="1">
      <c r="D1188" s="185"/>
    </row>
    <row r="1189" ht="18.75" customHeight="1">
      <c r="D1189" s="185"/>
    </row>
    <row r="1190" ht="18.75" customHeight="1">
      <c r="D1190" s="185"/>
    </row>
    <row r="1191" ht="18.75" customHeight="1">
      <c r="D1191" s="185"/>
    </row>
    <row r="1192" ht="18.75" customHeight="1">
      <c r="D1192" s="185"/>
    </row>
    <row r="1193" ht="18.75" customHeight="1">
      <c r="D1193" s="185"/>
    </row>
    <row r="1194" ht="18.75" customHeight="1">
      <c r="D1194" s="185"/>
    </row>
    <row r="1195" ht="18.75" customHeight="1">
      <c r="D1195" s="185"/>
    </row>
    <row r="1196" ht="18.75" customHeight="1">
      <c r="D1196" s="185"/>
    </row>
    <row r="1197" ht="18.75" customHeight="1">
      <c r="D1197" s="185"/>
    </row>
    <row r="1198" ht="18.75" customHeight="1">
      <c r="D1198" s="185"/>
    </row>
    <row r="1199" ht="18.75" customHeight="1">
      <c r="D1199" s="185"/>
    </row>
    <row r="1200" ht="18.75" customHeight="1">
      <c r="D1200" s="185"/>
    </row>
    <row r="1201" ht="18.75" customHeight="1">
      <c r="D1201" s="185"/>
    </row>
    <row r="1202" ht="18.75" customHeight="1">
      <c r="D1202" s="185"/>
    </row>
    <row r="1203" ht="18.75" customHeight="1">
      <c r="D1203" s="185"/>
    </row>
    <row r="1204" ht="18.75" customHeight="1">
      <c r="D1204" s="185"/>
    </row>
    <row r="1205" ht="18.75" customHeight="1">
      <c r="D1205" s="185"/>
    </row>
    <row r="1206" ht="18.75" customHeight="1">
      <c r="D1206" s="185"/>
    </row>
    <row r="1207" ht="18.75" customHeight="1">
      <c r="D1207" s="185"/>
    </row>
    <row r="1208" ht="18.75" customHeight="1">
      <c r="D1208" s="185"/>
    </row>
    <row r="1209" ht="18.75" customHeight="1">
      <c r="D1209" s="185"/>
    </row>
    <row r="1210" ht="18.75" customHeight="1">
      <c r="D1210" s="185"/>
    </row>
    <row r="1211" ht="18.75" customHeight="1">
      <c r="D1211" s="185"/>
    </row>
    <row r="1212" ht="18.75" customHeight="1">
      <c r="D1212" s="185"/>
    </row>
    <row r="1213" ht="18.75" customHeight="1">
      <c r="D1213" s="185"/>
    </row>
    <row r="1214" ht="18.75" customHeight="1">
      <c r="D1214" s="185"/>
    </row>
    <row r="1215" ht="18.75" customHeight="1">
      <c r="D1215" s="185"/>
    </row>
    <row r="1216" ht="18.75" customHeight="1">
      <c r="D1216" s="185"/>
    </row>
    <row r="1217" ht="18.75" customHeight="1">
      <c r="D1217" s="185"/>
    </row>
    <row r="1218" ht="18.75" customHeight="1">
      <c r="D1218" s="185"/>
    </row>
    <row r="1219" ht="18.75" customHeight="1">
      <c r="D1219" s="185"/>
    </row>
    <row r="1220" ht="18.75" customHeight="1">
      <c r="D1220" s="185"/>
    </row>
    <row r="1221" ht="18.75" customHeight="1">
      <c r="D1221" s="185"/>
    </row>
    <row r="1222" ht="18.75" customHeight="1">
      <c r="D1222" s="185"/>
    </row>
    <row r="1223" ht="18.75" customHeight="1">
      <c r="D1223" s="185"/>
    </row>
    <row r="1224" ht="18.75" customHeight="1">
      <c r="D1224" s="185"/>
    </row>
    <row r="1225" ht="18.75" customHeight="1">
      <c r="D1225" s="185"/>
    </row>
    <row r="1226" ht="18.75" customHeight="1">
      <c r="D1226" s="185"/>
    </row>
    <row r="1227" ht="18.75" customHeight="1">
      <c r="D1227" s="185"/>
    </row>
    <row r="1228" ht="18.75" customHeight="1">
      <c r="D1228" s="185"/>
    </row>
    <row r="1229" ht="18.75" customHeight="1">
      <c r="D1229" s="185"/>
    </row>
    <row r="1230" ht="18.75" customHeight="1">
      <c r="D1230" s="185"/>
    </row>
    <row r="1231" ht="18.75" customHeight="1">
      <c r="D1231" s="185"/>
    </row>
    <row r="1232" ht="18.75" customHeight="1">
      <c r="D1232" s="185"/>
    </row>
    <row r="1233" ht="18.75" customHeight="1">
      <c r="D1233" s="185"/>
    </row>
    <row r="1234" ht="18.75" customHeight="1">
      <c r="D1234" s="185"/>
    </row>
    <row r="1235" ht="18.75" customHeight="1">
      <c r="D1235" s="185"/>
    </row>
    <row r="1236" ht="18.75" customHeight="1">
      <c r="D1236" s="185"/>
    </row>
    <row r="1237" ht="18.75" customHeight="1">
      <c r="D1237" s="185"/>
    </row>
    <row r="1238" ht="18.75" customHeight="1">
      <c r="D1238" s="185"/>
    </row>
    <row r="1239" ht="18.75" customHeight="1">
      <c r="D1239" s="185"/>
    </row>
    <row r="1240" ht="18.75" customHeight="1">
      <c r="D1240" s="185"/>
    </row>
    <row r="1241" ht="18.75" customHeight="1">
      <c r="D1241" s="185"/>
    </row>
    <row r="1242" ht="18.75" customHeight="1">
      <c r="D1242" s="185"/>
    </row>
    <row r="1243" ht="18.75" customHeight="1">
      <c r="D1243" s="185"/>
    </row>
    <row r="1244" ht="18.75" customHeight="1">
      <c r="D1244" s="185"/>
    </row>
    <row r="1245" ht="18.75" customHeight="1">
      <c r="D1245" s="185"/>
    </row>
    <row r="1246" ht="18.75" customHeight="1">
      <c r="D1246" s="185"/>
    </row>
    <row r="1247" ht="18.75" customHeight="1">
      <c r="D1247" s="185"/>
    </row>
    <row r="1248" ht="18.75" customHeight="1">
      <c r="D1248" s="185"/>
    </row>
    <row r="1249" ht="18.75" customHeight="1">
      <c r="D1249" s="185"/>
    </row>
    <row r="1250" ht="18.75" customHeight="1">
      <c r="D1250" s="185"/>
    </row>
    <row r="1251" ht="18.75" customHeight="1">
      <c r="D1251" s="185"/>
    </row>
    <row r="1252" ht="18.75" customHeight="1">
      <c r="D1252" s="185"/>
    </row>
    <row r="1253" ht="18.75" customHeight="1">
      <c r="D1253" s="185"/>
    </row>
    <row r="1254" ht="18.75" customHeight="1">
      <c r="D1254" s="185"/>
    </row>
    <row r="1255" ht="18.75" customHeight="1">
      <c r="D1255" s="185"/>
    </row>
    <row r="1256" ht="18.75" customHeight="1">
      <c r="D1256" s="185"/>
    </row>
    <row r="1257" ht="18.75" customHeight="1">
      <c r="D1257" s="185"/>
    </row>
    <row r="1258" ht="18.75" customHeight="1">
      <c r="D1258" s="185"/>
    </row>
    <row r="1259" ht="18.75" customHeight="1">
      <c r="D1259" s="185"/>
    </row>
    <row r="1260" ht="18.75" customHeight="1">
      <c r="D1260" s="185"/>
    </row>
    <row r="1261" ht="18.75" customHeight="1">
      <c r="D1261" s="185"/>
    </row>
    <row r="1262" ht="18.75" customHeight="1">
      <c r="D1262" s="185"/>
    </row>
    <row r="1263" ht="18.75" customHeight="1">
      <c r="D1263" s="185"/>
    </row>
    <row r="1264" ht="18.75" customHeight="1">
      <c r="D1264" s="185"/>
    </row>
    <row r="1265" ht="18.75" customHeight="1">
      <c r="D1265" s="185"/>
    </row>
    <row r="1266" ht="18.75" customHeight="1">
      <c r="D1266" s="185"/>
    </row>
    <row r="1267" ht="18.75" customHeight="1">
      <c r="D1267" s="185"/>
    </row>
    <row r="1268" ht="18.75" customHeight="1">
      <c r="D1268" s="185"/>
    </row>
    <row r="1269" ht="18.75" customHeight="1">
      <c r="D1269" s="185"/>
    </row>
    <row r="1270" ht="18.75" customHeight="1">
      <c r="D1270" s="185"/>
    </row>
    <row r="1271" ht="18.75" customHeight="1">
      <c r="D1271" s="185"/>
    </row>
    <row r="1272" ht="18.75" customHeight="1">
      <c r="D1272" s="185"/>
    </row>
    <row r="1273" ht="18.75" customHeight="1">
      <c r="D1273" s="185"/>
    </row>
    <row r="1274" ht="18.75" customHeight="1">
      <c r="D1274" s="185"/>
    </row>
    <row r="1275" ht="18.75" customHeight="1">
      <c r="D1275" s="185"/>
    </row>
    <row r="1276" ht="18.75" customHeight="1">
      <c r="D1276" s="185"/>
    </row>
    <row r="1277" ht="18.75" customHeight="1">
      <c r="D1277" s="185"/>
    </row>
    <row r="1278" ht="18.75" customHeight="1">
      <c r="D1278" s="185"/>
    </row>
    <row r="1279" ht="18.75" customHeight="1">
      <c r="D1279" s="185"/>
    </row>
    <row r="1280" ht="18.75" customHeight="1">
      <c r="D1280" s="185"/>
    </row>
    <row r="1281" ht="18.75" customHeight="1">
      <c r="D1281" s="185"/>
    </row>
    <row r="1282" ht="18.75" customHeight="1">
      <c r="D1282" s="185"/>
    </row>
    <row r="1283" ht="18.75" customHeight="1">
      <c r="D1283" s="185"/>
    </row>
    <row r="1284" ht="18.75" customHeight="1">
      <c r="D1284" s="185"/>
    </row>
    <row r="1285" ht="18.75" customHeight="1">
      <c r="D1285" s="185"/>
    </row>
    <row r="1286" ht="18.75" customHeight="1">
      <c r="D1286" s="185"/>
    </row>
    <row r="1287" ht="18.75" customHeight="1">
      <c r="D1287" s="185"/>
    </row>
    <row r="1288" ht="18.75" customHeight="1">
      <c r="D1288" s="185"/>
    </row>
    <row r="1289" ht="18.75" customHeight="1">
      <c r="D1289" s="185"/>
    </row>
    <row r="1290" ht="18.75" customHeight="1">
      <c r="D1290" s="185"/>
    </row>
    <row r="1291" ht="18.75" customHeight="1">
      <c r="D1291" s="185"/>
    </row>
    <row r="1292" ht="18.75" customHeight="1">
      <c r="D1292" s="185"/>
    </row>
    <row r="1293" ht="18.75" customHeight="1">
      <c r="D1293" s="185"/>
    </row>
    <row r="1294" ht="18.75" customHeight="1">
      <c r="D1294" s="185"/>
    </row>
    <row r="1295" ht="18.75" customHeight="1">
      <c r="D1295" s="185"/>
    </row>
    <row r="1296" ht="18.75" customHeight="1">
      <c r="D1296" s="185"/>
    </row>
    <row r="1297" ht="18.75" customHeight="1">
      <c r="D1297" s="185"/>
    </row>
    <row r="1298" ht="18.75" customHeight="1">
      <c r="D1298" s="185"/>
    </row>
    <row r="1299" ht="18.75" customHeight="1">
      <c r="D1299" s="185"/>
    </row>
    <row r="1300" ht="18.75" customHeight="1">
      <c r="D1300" s="185"/>
    </row>
    <row r="1301" ht="18.75" customHeight="1">
      <c r="D1301" s="185"/>
    </row>
    <row r="1302" ht="18.75" customHeight="1">
      <c r="D1302" s="185"/>
    </row>
    <row r="1303" ht="18.75" customHeight="1">
      <c r="D1303" s="185"/>
    </row>
    <row r="1304" ht="18.75" customHeight="1">
      <c r="D1304" s="185"/>
    </row>
    <row r="1305" ht="18.75" customHeight="1">
      <c r="D1305" s="185"/>
    </row>
    <row r="1306" ht="18.75" customHeight="1">
      <c r="D1306" s="185"/>
    </row>
    <row r="1307" ht="18.75" customHeight="1">
      <c r="D1307" s="185"/>
    </row>
    <row r="1308" ht="18.75" customHeight="1">
      <c r="D1308" s="185"/>
    </row>
    <row r="1309" ht="18.75" customHeight="1">
      <c r="D1309" s="185"/>
    </row>
    <row r="1310" ht="18.75" customHeight="1">
      <c r="D1310" s="185"/>
    </row>
    <row r="1311" ht="18.75" customHeight="1">
      <c r="D1311" s="185"/>
    </row>
    <row r="1312" ht="18.75" customHeight="1">
      <c r="D1312" s="185"/>
    </row>
    <row r="1313" ht="18.75" customHeight="1">
      <c r="D1313" s="185"/>
    </row>
    <row r="1314" ht="18.75" customHeight="1">
      <c r="D1314" s="185"/>
    </row>
    <row r="1315" ht="18.75" customHeight="1">
      <c r="D1315" s="185"/>
    </row>
    <row r="1316" ht="18.75" customHeight="1">
      <c r="D1316" s="185"/>
    </row>
    <row r="1317" ht="18.75" customHeight="1">
      <c r="D1317" s="185"/>
    </row>
    <row r="1318" ht="18.75" customHeight="1">
      <c r="D1318" s="185"/>
    </row>
    <row r="1319" ht="18.75" customHeight="1">
      <c r="D1319" s="185"/>
    </row>
    <row r="1320" ht="18.75" customHeight="1">
      <c r="D1320" s="185"/>
    </row>
    <row r="1321" ht="18.75" customHeight="1">
      <c r="D1321" s="185"/>
    </row>
    <row r="1322" ht="18.75" customHeight="1">
      <c r="D1322" s="185"/>
    </row>
    <row r="1323" ht="18.75" customHeight="1">
      <c r="D1323" s="185"/>
    </row>
    <row r="1324" ht="18.75" customHeight="1">
      <c r="D1324" s="185"/>
    </row>
    <row r="1325" ht="18.75" customHeight="1">
      <c r="D1325" s="18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8"/>
  <sheetViews>
    <sheetView showGridLines="0" workbookViewId="0" topLeftCell="A29">
      <selection activeCell="M61" sqref="M61"/>
    </sheetView>
  </sheetViews>
  <sheetFormatPr defaultColWidth="8.00390625" defaultRowHeight="12.75"/>
  <cols>
    <col min="1" max="2" width="0.74609375" style="199" customWidth="1"/>
    <col min="3" max="3" width="4.25390625" style="199" customWidth="1"/>
    <col min="4" max="4" width="0.12890625" style="199" customWidth="1"/>
    <col min="5" max="5" width="10.00390625" style="199" customWidth="1"/>
    <col min="6" max="6" width="7.875" style="199" customWidth="1"/>
    <col min="7" max="7" width="4.25390625" style="199" customWidth="1"/>
    <col min="8" max="8" width="66.75390625" style="199" customWidth="1"/>
    <col min="9" max="10" width="17.125" style="199" customWidth="1"/>
    <col min="11" max="11" width="1.37890625" style="200" customWidth="1"/>
    <col min="12" max="16384" width="8.00390625" style="199" customWidth="1"/>
  </cols>
  <sheetData>
    <row r="1" ht="21" customHeight="1"/>
    <row r="2" spans="2:11" s="200" customFormat="1" ht="20.25" customHeight="1"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204" customFormat="1" ht="45" customHeight="1">
      <c r="A3" s="202"/>
      <c r="B3" s="203"/>
      <c r="C3" s="355" t="s">
        <v>90</v>
      </c>
      <c r="D3" s="355"/>
      <c r="E3" s="355"/>
      <c r="F3" s="355"/>
      <c r="G3" s="355"/>
      <c r="H3" s="355"/>
      <c r="I3" s="355"/>
      <c r="J3" s="355"/>
      <c r="K3" s="203"/>
    </row>
    <row r="4" spans="1:11" ht="25.5" customHeight="1">
      <c r="A4" s="200"/>
      <c r="B4" s="201"/>
      <c r="C4" s="356" t="s">
        <v>91</v>
      </c>
      <c r="D4" s="356"/>
      <c r="E4" s="356"/>
      <c r="F4" s="356"/>
      <c r="G4" s="356"/>
      <c r="H4" s="356"/>
      <c r="I4" s="356"/>
      <c r="J4" s="356"/>
      <c r="K4" s="201"/>
    </row>
    <row r="5" spans="1:11" ht="5.25" customHeight="1">
      <c r="A5" s="200"/>
      <c r="B5" s="201"/>
      <c r="C5" s="205"/>
      <c r="D5" s="205"/>
      <c r="E5" s="205"/>
      <c r="F5" s="205"/>
      <c r="G5" s="205"/>
      <c r="H5" s="205"/>
      <c r="I5" s="205"/>
      <c r="J5" s="205"/>
      <c r="K5" s="201"/>
    </row>
    <row r="6" spans="1:11" ht="12.75" customHeight="1">
      <c r="A6" s="200"/>
      <c r="B6" s="206"/>
      <c r="C6" s="207"/>
      <c r="D6" s="207"/>
      <c r="E6" s="207"/>
      <c r="F6" s="207"/>
      <c r="G6" s="207"/>
      <c r="H6" s="207"/>
      <c r="I6" s="207"/>
      <c r="J6" s="207"/>
      <c r="K6" s="201"/>
    </row>
    <row r="7" spans="1:11" ht="6" customHeight="1">
      <c r="A7" s="200"/>
      <c r="B7" s="206"/>
      <c r="C7" s="207"/>
      <c r="D7" s="207"/>
      <c r="E7" s="207"/>
      <c r="F7" s="207"/>
      <c r="G7" s="207"/>
      <c r="H7" s="207"/>
      <c r="I7" s="207"/>
      <c r="J7" s="207"/>
      <c r="K7" s="201"/>
    </row>
    <row r="8" spans="1:11" ht="19.5" customHeight="1">
      <c r="A8" s="200"/>
      <c r="B8" s="206"/>
      <c r="C8" s="208"/>
      <c r="D8" s="354" t="s">
        <v>119</v>
      </c>
      <c r="E8" s="354"/>
      <c r="F8" s="354"/>
      <c r="G8" s="354"/>
      <c r="H8" s="354"/>
      <c r="I8" s="354"/>
      <c r="J8" s="354"/>
      <c r="K8" s="201"/>
    </row>
    <row r="9" spans="1:11" ht="19.5" customHeight="1">
      <c r="A9" s="200"/>
      <c r="B9" s="209"/>
      <c r="C9" s="210"/>
      <c r="D9" s="211" t="s">
        <v>67</v>
      </c>
      <c r="E9" s="211"/>
      <c r="F9" s="211"/>
      <c r="G9" s="211"/>
      <c r="H9" s="211"/>
      <c r="I9" s="211"/>
      <c r="J9" s="211"/>
      <c r="K9" s="212"/>
    </row>
    <row r="10" spans="1:11" ht="19.5" customHeight="1">
      <c r="A10" s="200"/>
      <c r="B10" s="206"/>
      <c r="C10" s="207"/>
      <c r="D10" s="354" t="s">
        <v>120</v>
      </c>
      <c r="E10" s="354"/>
      <c r="F10" s="354"/>
      <c r="G10" s="354"/>
      <c r="H10" s="354"/>
      <c r="I10" s="354"/>
      <c r="J10" s="354"/>
      <c r="K10" s="201"/>
    </row>
    <row r="11" spans="1:11" ht="19.5" customHeight="1">
      <c r="A11" s="200"/>
      <c r="B11" s="206"/>
      <c r="C11" s="208"/>
      <c r="D11" s="354" t="s">
        <v>92</v>
      </c>
      <c r="E11" s="354"/>
      <c r="F11" s="354"/>
      <c r="G11" s="354"/>
      <c r="H11" s="354"/>
      <c r="I11" s="354"/>
      <c r="J11" s="354"/>
      <c r="K11" s="201"/>
    </row>
    <row r="12" spans="1:11" ht="10.5" customHeight="1">
      <c r="A12" s="200"/>
      <c r="B12" s="206"/>
      <c r="C12" s="208"/>
      <c r="D12" s="208"/>
      <c r="E12" s="208"/>
      <c r="F12" s="208"/>
      <c r="G12" s="208"/>
      <c r="H12" s="208"/>
      <c r="I12" s="208"/>
      <c r="J12" s="208"/>
      <c r="K12" s="201"/>
    </row>
    <row r="13" spans="1:11" ht="30" customHeight="1">
      <c r="A13" s="200"/>
      <c r="B13" s="206"/>
      <c r="C13" s="208"/>
      <c r="D13" s="354" t="s">
        <v>93</v>
      </c>
      <c r="E13" s="354"/>
      <c r="F13" s="354"/>
      <c r="G13" s="354"/>
      <c r="H13" s="354"/>
      <c r="I13" s="354"/>
      <c r="J13" s="354"/>
      <c r="K13" s="201"/>
    </row>
    <row r="14" spans="1:11" ht="18.75" customHeight="1">
      <c r="A14" s="200"/>
      <c r="B14" s="206"/>
      <c r="C14" s="208"/>
      <c r="D14" s="354"/>
      <c r="E14" s="354"/>
      <c r="F14" s="354"/>
      <c r="G14" s="354"/>
      <c r="H14" s="354"/>
      <c r="I14" s="354"/>
      <c r="J14" s="354"/>
      <c r="K14" s="201"/>
    </row>
    <row r="15" spans="1:11" ht="15" customHeight="1">
      <c r="A15" s="200"/>
      <c r="B15" s="206"/>
      <c r="C15" s="208"/>
      <c r="D15" s="354" t="s">
        <v>95</v>
      </c>
      <c r="E15" s="354"/>
      <c r="F15" s="354"/>
      <c r="G15" s="354"/>
      <c r="H15" s="354"/>
      <c r="I15" s="354"/>
      <c r="J15" s="354"/>
      <c r="K15" s="201"/>
    </row>
    <row r="16" spans="1:11" ht="6.75" customHeight="1">
      <c r="A16" s="200"/>
      <c r="B16" s="206"/>
      <c r="C16" s="208"/>
      <c r="D16" s="207"/>
      <c r="E16" s="207"/>
      <c r="F16" s="207"/>
      <c r="G16" s="207"/>
      <c r="H16" s="207"/>
      <c r="I16" s="207"/>
      <c r="J16" s="207"/>
      <c r="K16" s="201"/>
    </row>
    <row r="17" spans="1:11" ht="15" customHeight="1">
      <c r="A17" s="200"/>
      <c r="B17" s="206"/>
      <c r="C17" s="208"/>
      <c r="D17" s="207"/>
      <c r="E17" s="211" t="s">
        <v>154</v>
      </c>
      <c r="F17" s="207"/>
      <c r="G17" s="354" t="s">
        <v>96</v>
      </c>
      <c r="H17" s="354"/>
      <c r="I17" s="354"/>
      <c r="J17" s="354"/>
      <c r="K17" s="201"/>
    </row>
    <row r="18" spans="1:11" ht="15" customHeight="1">
      <c r="A18" s="200"/>
      <c r="B18" s="206"/>
      <c r="C18" s="208"/>
      <c r="D18" s="207"/>
      <c r="E18" s="211" t="s">
        <v>97</v>
      </c>
      <c r="F18" s="207"/>
      <c r="G18" s="354" t="s">
        <v>98</v>
      </c>
      <c r="H18" s="354"/>
      <c r="I18" s="354"/>
      <c r="J18" s="354"/>
      <c r="K18" s="201"/>
    </row>
    <row r="19" spans="1:11" ht="15" customHeight="1">
      <c r="A19" s="200"/>
      <c r="B19" s="206"/>
      <c r="C19" s="208"/>
      <c r="D19" s="207"/>
      <c r="E19" s="211" t="s">
        <v>149</v>
      </c>
      <c r="F19" s="207"/>
      <c r="G19" s="354" t="s">
        <v>155</v>
      </c>
      <c r="H19" s="354"/>
      <c r="I19" s="354"/>
      <c r="J19" s="354"/>
      <c r="K19" s="201"/>
    </row>
    <row r="20" spans="1:11" ht="15" customHeight="1">
      <c r="A20" s="200"/>
      <c r="B20" s="206"/>
      <c r="C20" s="208"/>
      <c r="D20" s="207"/>
      <c r="E20" s="211" t="s">
        <v>148</v>
      </c>
      <c r="F20" s="207"/>
      <c r="G20" s="354" t="s">
        <v>99</v>
      </c>
      <c r="H20" s="354"/>
      <c r="I20" s="354"/>
      <c r="J20" s="354"/>
      <c r="K20" s="201"/>
    </row>
    <row r="21" spans="1:11" ht="15" customHeight="1">
      <c r="A21" s="200"/>
      <c r="B21" s="206"/>
      <c r="C21" s="208"/>
      <c r="D21" s="207"/>
      <c r="E21" s="211" t="s">
        <v>156</v>
      </c>
      <c r="F21" s="207"/>
      <c r="G21" s="354" t="s">
        <v>100</v>
      </c>
      <c r="H21" s="354"/>
      <c r="I21" s="354"/>
      <c r="J21" s="354"/>
      <c r="K21" s="201"/>
    </row>
    <row r="22" spans="1:11" ht="15" customHeight="1">
      <c r="A22" s="200"/>
      <c r="B22" s="206"/>
      <c r="C22" s="208"/>
      <c r="D22" s="207"/>
      <c r="E22" s="211" t="s">
        <v>101</v>
      </c>
      <c r="F22" s="207"/>
      <c r="G22" s="354" t="s">
        <v>102</v>
      </c>
      <c r="H22" s="354"/>
      <c r="I22" s="354"/>
      <c r="J22" s="354"/>
      <c r="K22" s="201"/>
    </row>
    <row r="23" spans="1:11" ht="15" customHeight="1">
      <c r="A23" s="200"/>
      <c r="B23" s="206"/>
      <c r="C23" s="208"/>
      <c r="D23" s="207"/>
      <c r="E23" s="211" t="s">
        <v>103</v>
      </c>
      <c r="F23" s="207"/>
      <c r="G23" s="354" t="s">
        <v>104</v>
      </c>
      <c r="H23" s="354"/>
      <c r="I23" s="354"/>
      <c r="J23" s="354"/>
      <c r="K23" s="201"/>
    </row>
    <row r="24" spans="1:11" ht="15" customHeight="1">
      <c r="A24" s="200"/>
      <c r="B24" s="206"/>
      <c r="C24" s="208"/>
      <c r="D24" s="207"/>
      <c r="E24" s="211"/>
      <c r="F24" s="207"/>
      <c r="G24" s="354" t="s">
        <v>105</v>
      </c>
      <c r="H24" s="354"/>
      <c r="I24" s="354"/>
      <c r="J24" s="354"/>
      <c r="K24" s="201"/>
    </row>
    <row r="25" spans="1:11" ht="15" customHeight="1">
      <c r="A25" s="200"/>
      <c r="B25" s="206"/>
      <c r="C25" s="208"/>
      <c r="D25" s="207"/>
      <c r="E25" s="211" t="s">
        <v>106</v>
      </c>
      <c r="F25" s="207"/>
      <c r="G25" s="354" t="s">
        <v>107</v>
      </c>
      <c r="H25" s="354"/>
      <c r="I25" s="354"/>
      <c r="J25" s="354"/>
      <c r="K25" s="201"/>
    </row>
    <row r="26" spans="1:11" ht="12.75" customHeight="1">
      <c r="A26" s="200"/>
      <c r="B26" s="206"/>
      <c r="C26" s="208"/>
      <c r="D26" s="207"/>
      <c r="E26" s="207"/>
      <c r="F26" s="207"/>
      <c r="G26" s="207"/>
      <c r="H26" s="207"/>
      <c r="I26" s="207"/>
      <c r="J26" s="207"/>
      <c r="K26" s="201"/>
    </row>
    <row r="27" spans="1:11" ht="15" customHeight="1">
      <c r="A27" s="200"/>
      <c r="B27" s="206"/>
      <c r="C27" s="208"/>
      <c r="D27" s="354" t="s">
        <v>108</v>
      </c>
      <c r="E27" s="354"/>
      <c r="F27" s="354"/>
      <c r="G27" s="354"/>
      <c r="H27" s="354"/>
      <c r="I27" s="354"/>
      <c r="J27" s="354"/>
      <c r="K27" s="201"/>
    </row>
    <row r="28" spans="1:11" ht="15.75" customHeight="1">
      <c r="A28" s="200"/>
      <c r="B28" s="206"/>
      <c r="C28" s="208"/>
      <c r="D28" s="208"/>
      <c r="E28" s="354" t="s">
        <v>109</v>
      </c>
      <c r="F28" s="354"/>
      <c r="G28" s="354"/>
      <c r="H28" s="354"/>
      <c r="I28" s="354"/>
      <c r="J28" s="354"/>
      <c r="K28" s="201"/>
    </row>
    <row r="29" spans="1:11" ht="15" customHeight="1">
      <c r="A29" s="200"/>
      <c r="B29" s="206"/>
      <c r="C29" s="208"/>
      <c r="D29" s="208"/>
      <c r="E29" s="354" t="s">
        <v>110</v>
      </c>
      <c r="F29" s="354"/>
      <c r="G29" s="354"/>
      <c r="H29" s="354"/>
      <c r="I29" s="354"/>
      <c r="J29" s="354"/>
      <c r="K29" s="201"/>
    </row>
    <row r="30" spans="1:11" ht="21" customHeight="1">
      <c r="A30" s="200"/>
      <c r="B30" s="206"/>
      <c r="C30" s="208"/>
      <c r="D30" s="208"/>
      <c r="E30" s="354" t="s">
        <v>111</v>
      </c>
      <c r="F30" s="354"/>
      <c r="G30" s="354"/>
      <c r="H30" s="354"/>
      <c r="I30" s="354"/>
      <c r="J30" s="354"/>
      <c r="K30" s="201"/>
    </row>
    <row r="31" spans="1:11" ht="58.5" customHeight="1">
      <c r="A31" s="200"/>
      <c r="B31" s="206"/>
      <c r="C31" s="208"/>
      <c r="D31" s="354" t="s">
        <v>112</v>
      </c>
      <c r="E31" s="354"/>
      <c r="F31" s="354"/>
      <c r="G31" s="354"/>
      <c r="H31" s="354"/>
      <c r="I31" s="354"/>
      <c r="J31" s="354"/>
      <c r="K31" s="201"/>
    </row>
    <row r="32" spans="1:11" s="215" customFormat="1" ht="39.75" customHeight="1">
      <c r="A32" s="213"/>
      <c r="B32" s="214"/>
      <c r="C32" s="357" t="s">
        <v>113</v>
      </c>
      <c r="D32" s="357"/>
      <c r="E32" s="357"/>
      <c r="F32" s="357"/>
      <c r="G32" s="357"/>
      <c r="H32" s="357"/>
      <c r="I32" s="357"/>
      <c r="J32" s="357"/>
      <c r="K32" s="214"/>
    </row>
    <row r="33" spans="1:11" ht="5.25" customHeight="1">
      <c r="A33" s="200"/>
      <c r="B33" s="201"/>
      <c r="C33" s="216"/>
      <c r="D33" s="216"/>
      <c r="E33" s="216"/>
      <c r="F33" s="216"/>
      <c r="G33" s="216"/>
      <c r="H33" s="216"/>
      <c r="I33" s="216"/>
      <c r="J33" s="216"/>
      <c r="K33" s="201"/>
    </row>
    <row r="34" spans="1:11" ht="4.5" customHeight="1">
      <c r="A34" s="200"/>
      <c r="B34" s="201"/>
      <c r="C34" s="354"/>
      <c r="D34" s="354"/>
      <c r="E34" s="354"/>
      <c r="F34" s="354"/>
      <c r="G34" s="354"/>
      <c r="H34" s="354"/>
      <c r="I34" s="354"/>
      <c r="J34" s="354"/>
      <c r="K34" s="201"/>
    </row>
    <row r="35" spans="1:11" ht="24.75" customHeight="1">
      <c r="A35" s="200"/>
      <c r="B35" s="201"/>
      <c r="C35" s="358" t="s">
        <v>114</v>
      </c>
      <c r="D35" s="354"/>
      <c r="E35" s="354"/>
      <c r="F35" s="354"/>
      <c r="G35" s="354"/>
      <c r="H35" s="354"/>
      <c r="I35" s="354"/>
      <c r="J35" s="354"/>
      <c r="K35" s="201"/>
    </row>
    <row r="36" spans="1:11" ht="22.5" customHeight="1">
      <c r="A36" s="200"/>
      <c r="B36" s="201"/>
      <c r="C36" s="208"/>
      <c r="D36" s="358" t="s">
        <v>146</v>
      </c>
      <c r="E36" s="354"/>
      <c r="F36" s="354"/>
      <c r="G36" s="354"/>
      <c r="H36" s="354"/>
      <c r="I36" s="354"/>
      <c r="J36" s="354"/>
      <c r="K36" s="201"/>
    </row>
    <row r="37" spans="1:11" s="220" customFormat="1" ht="6" customHeight="1">
      <c r="A37" s="217"/>
      <c r="B37" s="218"/>
      <c r="C37" s="219"/>
      <c r="D37" s="219"/>
      <c r="E37" s="219"/>
      <c r="F37" s="219"/>
      <c r="G37" s="219"/>
      <c r="H37" s="219"/>
      <c r="I37" s="219"/>
      <c r="J37" s="219"/>
      <c r="K37" s="218"/>
    </row>
    <row r="38" spans="1:11" s="223" customFormat="1" ht="19.5" customHeight="1">
      <c r="A38" s="221"/>
      <c r="B38" s="222"/>
      <c r="C38" s="210"/>
      <c r="D38" s="359" t="s">
        <v>247</v>
      </c>
      <c r="E38" s="360"/>
      <c r="F38" s="360"/>
      <c r="G38" s="360"/>
      <c r="H38" s="360"/>
      <c r="I38" s="360"/>
      <c r="J38" s="360"/>
      <c r="K38" s="222"/>
    </row>
    <row r="39" spans="1:11" s="223" customFormat="1" ht="18" customHeight="1" hidden="1">
      <c r="A39" s="221"/>
      <c r="B39" s="222"/>
      <c r="C39" s="210"/>
      <c r="K39" s="222"/>
    </row>
    <row r="40" spans="1:11" s="223" customFormat="1" ht="15" customHeight="1">
      <c r="A40" s="221"/>
      <c r="B40" s="222"/>
      <c r="C40" s="210"/>
      <c r="D40" s="211"/>
      <c r="E40" s="211"/>
      <c r="F40" s="211"/>
      <c r="G40" s="211"/>
      <c r="H40" s="211"/>
      <c r="I40" s="211"/>
      <c r="J40" s="211"/>
      <c r="K40" s="222"/>
    </row>
    <row r="41" spans="1:11" s="226" customFormat="1" ht="21.75" customHeight="1">
      <c r="A41" s="224"/>
      <c r="B41" s="225"/>
      <c r="C41" s="358" t="s">
        <v>116</v>
      </c>
      <c r="D41" s="358"/>
      <c r="E41" s="358"/>
      <c r="F41" s="358"/>
      <c r="G41" s="358"/>
      <c r="H41" s="358"/>
      <c r="I41" s="358"/>
      <c r="J41" s="358"/>
      <c r="K41" s="225"/>
    </row>
    <row r="42" spans="1:11" ht="9" customHeight="1">
      <c r="A42" s="200"/>
      <c r="B42" s="201"/>
      <c r="C42" s="208"/>
      <c r="D42" s="216"/>
      <c r="E42" s="207"/>
      <c r="F42" s="207"/>
      <c r="G42" s="207"/>
      <c r="H42" s="207"/>
      <c r="I42" s="207"/>
      <c r="J42" s="207"/>
      <c r="K42" s="201"/>
    </row>
    <row r="43" spans="1:11" ht="15" customHeight="1">
      <c r="A43" s="200"/>
      <c r="B43" s="201"/>
      <c r="C43" s="208"/>
      <c r="D43" s="358" t="s">
        <v>206</v>
      </c>
      <c r="E43" s="354"/>
      <c r="F43" s="354"/>
      <c r="G43" s="354"/>
      <c r="H43" s="354"/>
      <c r="I43" s="354"/>
      <c r="J43" s="354"/>
      <c r="K43" s="201"/>
    </row>
    <row r="44" spans="1:11" ht="11.25" customHeight="1">
      <c r="A44" s="200"/>
      <c r="B44" s="201"/>
      <c r="C44" s="208"/>
      <c r="D44" s="208"/>
      <c r="E44" s="227"/>
      <c r="F44" s="208"/>
      <c r="G44" s="208"/>
      <c r="H44" s="208"/>
      <c r="I44" s="208"/>
      <c r="J44" s="208"/>
      <c r="K44" s="201"/>
    </row>
    <row r="45" spans="1:11" ht="15" customHeight="1">
      <c r="A45" s="200"/>
      <c r="B45" s="201"/>
      <c r="C45" s="208"/>
      <c r="D45" s="354" t="s">
        <v>117</v>
      </c>
      <c r="E45" s="354"/>
      <c r="F45" s="354"/>
      <c r="G45" s="354"/>
      <c r="H45" s="354"/>
      <c r="I45" s="354"/>
      <c r="J45" s="354"/>
      <c r="K45" s="201"/>
    </row>
    <row r="46" spans="1:11" ht="12" customHeight="1">
      <c r="A46" s="200"/>
      <c r="B46" s="201"/>
      <c r="C46" s="208"/>
      <c r="D46" s="207"/>
      <c r="E46" s="207"/>
      <c r="F46" s="207"/>
      <c r="G46" s="207"/>
      <c r="H46" s="207"/>
      <c r="I46" s="207"/>
      <c r="J46" s="207"/>
      <c r="K46" s="201"/>
    </row>
    <row r="47" spans="1:11" ht="15" customHeight="1">
      <c r="A47" s="200"/>
      <c r="B47" s="201"/>
      <c r="C47" s="208"/>
      <c r="D47" s="354" t="s">
        <v>118</v>
      </c>
      <c r="E47" s="354"/>
      <c r="F47" s="354"/>
      <c r="G47" s="354"/>
      <c r="H47" s="354"/>
      <c r="I47" s="354"/>
      <c r="J47" s="354"/>
      <c r="K47" s="201"/>
    </row>
    <row r="48" spans="1:11" ht="10.5" customHeight="1">
      <c r="A48" s="200"/>
      <c r="B48" s="201"/>
      <c r="C48" s="208"/>
      <c r="D48" s="208"/>
      <c r="E48" s="227"/>
      <c r="F48" s="208"/>
      <c r="G48" s="208"/>
      <c r="H48" s="208"/>
      <c r="I48" s="208"/>
      <c r="J48" s="208"/>
      <c r="K48" s="201"/>
    </row>
    <row r="49" spans="1:11" ht="15" customHeight="1">
      <c r="A49" s="200"/>
      <c r="B49" s="201"/>
      <c r="C49" s="208"/>
      <c r="D49" s="354" t="s">
        <v>115</v>
      </c>
      <c r="E49" s="354"/>
      <c r="F49" s="354"/>
      <c r="G49" s="354"/>
      <c r="H49" s="354"/>
      <c r="I49" s="354"/>
      <c r="J49" s="354"/>
      <c r="K49" s="201"/>
    </row>
    <row r="50" spans="1:11" ht="12.75" customHeight="1">
      <c r="A50" s="200"/>
      <c r="B50" s="201"/>
      <c r="C50" s="208"/>
      <c r="D50" s="208"/>
      <c r="E50" s="208"/>
      <c r="F50" s="208"/>
      <c r="G50" s="208"/>
      <c r="H50" s="208"/>
      <c r="I50" s="208"/>
      <c r="J50" s="208"/>
      <c r="K50" s="201"/>
    </row>
    <row r="51" spans="2:11" ht="18.75" customHeight="1">
      <c r="B51" s="228"/>
      <c r="C51" s="229"/>
      <c r="D51" s="229"/>
      <c r="E51" s="229"/>
      <c r="F51" s="229"/>
      <c r="G51" s="229"/>
      <c r="H51" s="229"/>
      <c r="I51" s="229"/>
      <c r="J51" s="229"/>
      <c r="K51" s="228"/>
    </row>
    <row r="52" spans="3:10" ht="15">
      <c r="C52" s="230"/>
      <c r="D52" s="230"/>
      <c r="E52" s="230"/>
      <c r="F52" s="230"/>
      <c r="G52" s="230"/>
      <c r="H52" s="230"/>
      <c r="I52" s="230"/>
      <c r="J52" s="230"/>
    </row>
    <row r="53" spans="3:10" ht="15">
      <c r="C53" s="230"/>
      <c r="D53" s="230"/>
      <c r="E53" s="230"/>
      <c r="F53" s="230"/>
      <c r="G53" s="230"/>
      <c r="H53" s="230"/>
      <c r="I53" s="230"/>
      <c r="J53" s="230"/>
    </row>
    <row r="54" spans="3:10" ht="15">
      <c r="C54" s="230"/>
      <c r="D54" s="230"/>
      <c r="E54" s="230"/>
      <c r="F54" s="230"/>
      <c r="G54" s="230"/>
      <c r="H54" s="230"/>
      <c r="I54" s="230"/>
      <c r="J54" s="230"/>
    </row>
    <row r="55" spans="3:10" ht="15">
      <c r="C55" s="230"/>
      <c r="D55" s="230"/>
      <c r="E55" s="230"/>
      <c r="F55" s="230"/>
      <c r="G55" s="230"/>
      <c r="H55" s="230"/>
      <c r="I55" s="230"/>
      <c r="J55" s="230"/>
    </row>
    <row r="56" spans="3:10" ht="15">
      <c r="C56" s="230"/>
      <c r="D56" s="230"/>
      <c r="E56" s="230"/>
      <c r="F56" s="230"/>
      <c r="G56" s="230"/>
      <c r="H56" s="230"/>
      <c r="I56" s="230"/>
      <c r="J56" s="230"/>
    </row>
    <row r="57" spans="3:10" ht="15">
      <c r="C57" s="230"/>
      <c r="D57" s="230"/>
      <c r="E57" s="230"/>
      <c r="F57" s="230"/>
      <c r="G57" s="230"/>
      <c r="H57" s="230"/>
      <c r="I57" s="230"/>
      <c r="J57" s="230"/>
    </row>
    <row r="58" spans="3:10" ht="15">
      <c r="C58" s="230"/>
      <c r="D58" s="230"/>
      <c r="E58" s="230"/>
      <c r="F58" s="230"/>
      <c r="G58" s="230"/>
      <c r="H58" s="230"/>
      <c r="I58" s="230"/>
      <c r="J58" s="230"/>
    </row>
    <row r="59" spans="3:10" ht="15">
      <c r="C59" s="230"/>
      <c r="D59" s="230"/>
      <c r="E59" s="230"/>
      <c r="F59" s="230"/>
      <c r="G59" s="230"/>
      <c r="H59" s="230"/>
      <c r="I59" s="230"/>
      <c r="J59" s="230"/>
    </row>
    <row r="60" spans="3:10" ht="15">
      <c r="C60" s="230"/>
      <c r="D60" s="230"/>
      <c r="E60" s="230"/>
      <c r="F60" s="230"/>
      <c r="G60" s="230"/>
      <c r="H60" s="230"/>
      <c r="I60" s="230"/>
      <c r="J60" s="230"/>
    </row>
    <row r="61" spans="3:10" ht="15">
      <c r="C61" s="230"/>
      <c r="D61" s="230"/>
      <c r="E61" s="230"/>
      <c r="F61" s="230"/>
      <c r="G61" s="230"/>
      <c r="H61" s="230"/>
      <c r="I61" s="230"/>
      <c r="J61" s="230"/>
    </row>
    <row r="62" spans="3:10" ht="15">
      <c r="C62" s="230"/>
      <c r="D62" s="230"/>
      <c r="E62" s="230"/>
      <c r="F62" s="230"/>
      <c r="G62" s="230"/>
      <c r="H62" s="230"/>
      <c r="I62" s="230"/>
      <c r="J62" s="230"/>
    </row>
    <row r="63" spans="3:10" ht="15">
      <c r="C63" s="230"/>
      <c r="D63" s="230"/>
      <c r="E63" s="230"/>
      <c r="F63" s="230"/>
      <c r="G63" s="230"/>
      <c r="H63" s="230"/>
      <c r="I63" s="230"/>
      <c r="J63" s="230"/>
    </row>
    <row r="64" spans="3:10" ht="15">
      <c r="C64" s="230"/>
      <c r="D64" s="230"/>
      <c r="E64" s="230"/>
      <c r="F64" s="230"/>
      <c r="G64" s="230"/>
      <c r="H64" s="230"/>
      <c r="I64" s="230"/>
      <c r="J64" s="230"/>
    </row>
    <row r="65" spans="3:10" ht="15">
      <c r="C65" s="230"/>
      <c r="D65" s="230"/>
      <c r="E65" s="230"/>
      <c r="F65" s="230"/>
      <c r="G65" s="230"/>
      <c r="H65" s="230"/>
      <c r="I65" s="230"/>
      <c r="J65" s="230"/>
    </row>
    <row r="66" spans="3:10" ht="15">
      <c r="C66" s="230"/>
      <c r="D66" s="230"/>
      <c r="E66" s="230"/>
      <c r="F66" s="230"/>
      <c r="G66" s="230"/>
      <c r="H66" s="230"/>
      <c r="I66" s="230"/>
      <c r="J66" s="230"/>
    </row>
    <row r="67" spans="3:10" ht="15">
      <c r="C67" s="230"/>
      <c r="D67" s="230"/>
      <c r="E67" s="230"/>
      <c r="F67" s="230"/>
      <c r="G67" s="230"/>
      <c r="H67" s="230"/>
      <c r="I67" s="230"/>
      <c r="J67" s="230"/>
    </row>
    <row r="68" spans="3:10" ht="15">
      <c r="C68" s="230"/>
      <c r="D68" s="230"/>
      <c r="E68" s="230"/>
      <c r="F68" s="230"/>
      <c r="G68" s="230"/>
      <c r="H68" s="230"/>
      <c r="I68" s="230"/>
      <c r="J68" s="230"/>
    </row>
    <row r="69" spans="3:10" ht="15">
      <c r="C69" s="230"/>
      <c r="D69" s="230"/>
      <c r="E69" s="230"/>
      <c r="F69" s="230"/>
      <c r="G69" s="230"/>
      <c r="H69" s="230"/>
      <c r="I69" s="230"/>
      <c r="J69" s="230"/>
    </row>
    <row r="70" spans="3:10" ht="15">
      <c r="C70" s="230"/>
      <c r="D70" s="230"/>
      <c r="E70" s="230"/>
      <c r="F70" s="230"/>
      <c r="G70" s="230"/>
      <c r="H70" s="230"/>
      <c r="I70" s="230"/>
      <c r="J70" s="230"/>
    </row>
    <row r="71" spans="3:10" ht="15">
      <c r="C71" s="230"/>
      <c r="D71" s="230"/>
      <c r="E71" s="230"/>
      <c r="F71" s="230"/>
      <c r="G71" s="230"/>
      <c r="H71" s="230"/>
      <c r="I71" s="230"/>
      <c r="J71" s="230"/>
    </row>
    <row r="72" spans="3:10" ht="15">
      <c r="C72" s="230"/>
      <c r="D72" s="230"/>
      <c r="E72" s="230"/>
      <c r="F72" s="230"/>
      <c r="G72" s="230"/>
      <c r="H72" s="230"/>
      <c r="I72" s="230"/>
      <c r="J72" s="230"/>
    </row>
    <row r="73" spans="3:10" ht="15">
      <c r="C73" s="230"/>
      <c r="D73" s="230"/>
      <c r="E73" s="230"/>
      <c r="F73" s="230"/>
      <c r="G73" s="230"/>
      <c r="H73" s="230"/>
      <c r="I73" s="230"/>
      <c r="J73" s="230"/>
    </row>
    <row r="74" spans="3:10" ht="15">
      <c r="C74" s="230"/>
      <c r="D74" s="230"/>
      <c r="E74" s="230"/>
      <c r="F74" s="230"/>
      <c r="G74" s="230"/>
      <c r="H74" s="230"/>
      <c r="I74" s="230"/>
      <c r="J74" s="230"/>
    </row>
    <row r="75" spans="3:10" ht="15">
      <c r="C75" s="230"/>
      <c r="D75" s="230"/>
      <c r="E75" s="230"/>
      <c r="F75" s="230"/>
      <c r="G75" s="230"/>
      <c r="H75" s="230"/>
      <c r="I75" s="230"/>
      <c r="J75" s="230"/>
    </row>
    <row r="76" spans="3:10" ht="15">
      <c r="C76" s="230"/>
      <c r="D76" s="230"/>
      <c r="E76" s="230"/>
      <c r="F76" s="230"/>
      <c r="G76" s="230"/>
      <c r="H76" s="230"/>
      <c r="I76" s="230"/>
      <c r="J76" s="230"/>
    </row>
    <row r="77" spans="3:10" ht="15">
      <c r="C77" s="230"/>
      <c r="D77" s="230"/>
      <c r="E77" s="230"/>
      <c r="F77" s="230"/>
      <c r="G77" s="230"/>
      <c r="H77" s="230"/>
      <c r="I77" s="230"/>
      <c r="J77" s="230"/>
    </row>
    <row r="78" spans="3:10" ht="15">
      <c r="C78" s="230"/>
      <c r="D78" s="230"/>
      <c r="E78" s="230"/>
      <c r="F78" s="230"/>
      <c r="G78" s="230"/>
      <c r="H78" s="230"/>
      <c r="I78" s="230"/>
      <c r="J78" s="230"/>
    </row>
    <row r="79" spans="3:10" ht="15">
      <c r="C79" s="230"/>
      <c r="D79" s="230"/>
      <c r="E79" s="230"/>
      <c r="F79" s="230"/>
      <c r="G79" s="230"/>
      <c r="H79" s="230"/>
      <c r="I79" s="230"/>
      <c r="J79" s="230"/>
    </row>
    <row r="80" spans="3:10" ht="15">
      <c r="C80" s="230"/>
      <c r="D80" s="230"/>
      <c r="E80" s="230"/>
      <c r="F80" s="230"/>
      <c r="G80" s="230"/>
      <c r="H80" s="230"/>
      <c r="I80" s="230"/>
      <c r="J80" s="230"/>
    </row>
    <row r="81" spans="3:10" ht="15">
      <c r="C81" s="230"/>
      <c r="D81" s="230"/>
      <c r="E81" s="230"/>
      <c r="F81" s="230"/>
      <c r="G81" s="230"/>
      <c r="H81" s="230"/>
      <c r="I81" s="230"/>
      <c r="J81" s="230"/>
    </row>
    <row r="82" spans="3:10" ht="15">
      <c r="C82" s="230"/>
      <c r="D82" s="230"/>
      <c r="E82" s="230"/>
      <c r="F82" s="230"/>
      <c r="G82" s="230"/>
      <c r="H82" s="230"/>
      <c r="I82" s="230"/>
      <c r="J82" s="230"/>
    </row>
    <row r="83" spans="3:10" ht="15">
      <c r="C83" s="230"/>
      <c r="D83" s="230"/>
      <c r="E83" s="230"/>
      <c r="F83" s="230"/>
      <c r="G83" s="230"/>
      <c r="H83" s="230"/>
      <c r="I83" s="230"/>
      <c r="J83" s="230"/>
    </row>
    <row r="84" spans="3:10" ht="15">
      <c r="C84" s="230"/>
      <c r="D84" s="230"/>
      <c r="E84" s="230"/>
      <c r="F84" s="230"/>
      <c r="G84" s="230"/>
      <c r="H84" s="230"/>
      <c r="I84" s="230"/>
      <c r="J84" s="230"/>
    </row>
    <row r="85" spans="3:10" ht="15">
      <c r="C85" s="230"/>
      <c r="D85" s="230"/>
      <c r="E85" s="230"/>
      <c r="F85" s="230"/>
      <c r="G85" s="230"/>
      <c r="H85" s="230"/>
      <c r="I85" s="230"/>
      <c r="J85" s="230"/>
    </row>
    <row r="86" spans="3:10" ht="15">
      <c r="C86" s="230"/>
      <c r="D86" s="230"/>
      <c r="E86" s="230"/>
      <c r="F86" s="230"/>
      <c r="G86" s="230"/>
      <c r="H86" s="230"/>
      <c r="I86" s="230"/>
      <c r="J86" s="230"/>
    </row>
    <row r="87" spans="3:10" ht="15">
      <c r="C87" s="230"/>
      <c r="D87" s="230"/>
      <c r="E87" s="230"/>
      <c r="F87" s="230"/>
      <c r="G87" s="230"/>
      <c r="H87" s="230"/>
      <c r="I87" s="230"/>
      <c r="J87" s="230"/>
    </row>
    <row r="88" spans="3:10" ht="15">
      <c r="C88" s="230"/>
      <c r="D88" s="230"/>
      <c r="E88" s="230"/>
      <c r="F88" s="230"/>
      <c r="G88" s="230"/>
      <c r="H88" s="230"/>
      <c r="I88" s="230"/>
      <c r="J88" s="230"/>
    </row>
    <row r="89" spans="3:10" ht="15">
      <c r="C89" s="230"/>
      <c r="D89" s="230"/>
      <c r="E89" s="230"/>
      <c r="F89" s="230"/>
      <c r="G89" s="230"/>
      <c r="H89" s="230"/>
      <c r="I89" s="230"/>
      <c r="J89" s="230"/>
    </row>
    <row r="90" spans="3:10" ht="15">
      <c r="C90" s="230"/>
      <c r="D90" s="230"/>
      <c r="E90" s="230"/>
      <c r="F90" s="230"/>
      <c r="G90" s="230"/>
      <c r="H90" s="230"/>
      <c r="I90" s="230"/>
      <c r="J90" s="230"/>
    </row>
    <row r="91" spans="3:10" ht="15">
      <c r="C91" s="230"/>
      <c r="D91" s="230"/>
      <c r="E91" s="230"/>
      <c r="F91" s="230"/>
      <c r="G91" s="230"/>
      <c r="H91" s="230"/>
      <c r="I91" s="230"/>
      <c r="J91" s="230"/>
    </row>
    <row r="92" spans="3:10" ht="15">
      <c r="C92" s="230"/>
      <c r="D92" s="230"/>
      <c r="E92" s="230"/>
      <c r="F92" s="230"/>
      <c r="G92" s="230"/>
      <c r="H92" s="230"/>
      <c r="I92" s="230"/>
      <c r="J92" s="230"/>
    </row>
    <row r="93" spans="3:10" ht="15">
      <c r="C93" s="230"/>
      <c r="D93" s="230"/>
      <c r="E93" s="230"/>
      <c r="F93" s="230"/>
      <c r="G93" s="230"/>
      <c r="H93" s="230"/>
      <c r="I93" s="230"/>
      <c r="J93" s="230"/>
    </row>
    <row r="94" spans="3:10" ht="15">
      <c r="C94" s="230"/>
      <c r="D94" s="230"/>
      <c r="E94" s="230"/>
      <c r="F94" s="230"/>
      <c r="G94" s="230"/>
      <c r="H94" s="230"/>
      <c r="I94" s="230"/>
      <c r="J94" s="230"/>
    </row>
    <row r="95" spans="3:10" ht="15">
      <c r="C95" s="230"/>
      <c r="D95" s="230"/>
      <c r="E95" s="230"/>
      <c r="F95" s="230"/>
      <c r="G95" s="230"/>
      <c r="H95" s="230"/>
      <c r="I95" s="230"/>
      <c r="J95" s="230"/>
    </row>
    <row r="96" spans="3:10" ht="15">
      <c r="C96" s="230"/>
      <c r="D96" s="230"/>
      <c r="E96" s="230"/>
      <c r="F96" s="230"/>
      <c r="G96" s="230"/>
      <c r="H96" s="230"/>
      <c r="I96" s="230"/>
      <c r="J96" s="230"/>
    </row>
    <row r="97" spans="3:10" ht="15">
      <c r="C97" s="230"/>
      <c r="D97" s="230"/>
      <c r="E97" s="230"/>
      <c r="F97" s="230"/>
      <c r="G97" s="230"/>
      <c r="H97" s="230"/>
      <c r="I97" s="230"/>
      <c r="J97" s="230"/>
    </row>
    <row r="98" spans="3:10" ht="15">
      <c r="C98" s="230"/>
      <c r="D98" s="230"/>
      <c r="E98" s="230"/>
      <c r="F98" s="230"/>
      <c r="G98" s="230"/>
      <c r="H98" s="230"/>
      <c r="I98" s="230"/>
      <c r="J98" s="230"/>
    </row>
    <row r="99" spans="3:10" ht="15">
      <c r="C99" s="230"/>
      <c r="D99" s="230"/>
      <c r="E99" s="230"/>
      <c r="F99" s="230"/>
      <c r="G99" s="230"/>
      <c r="H99" s="230"/>
      <c r="I99" s="230"/>
      <c r="J99" s="230"/>
    </row>
    <row r="100" spans="3:10" ht="15">
      <c r="C100" s="230"/>
      <c r="D100" s="230"/>
      <c r="E100" s="230"/>
      <c r="F100" s="230"/>
      <c r="G100" s="230"/>
      <c r="H100" s="230"/>
      <c r="I100" s="230"/>
      <c r="J100" s="230"/>
    </row>
    <row r="101" spans="3:10" ht="15">
      <c r="C101" s="230"/>
      <c r="D101" s="230"/>
      <c r="E101" s="230"/>
      <c r="F101" s="230"/>
      <c r="G101" s="230"/>
      <c r="H101" s="230"/>
      <c r="I101" s="230"/>
      <c r="J101" s="230"/>
    </row>
    <row r="102" spans="3:10" ht="15">
      <c r="C102" s="230"/>
      <c r="D102" s="230"/>
      <c r="E102" s="230"/>
      <c r="F102" s="230"/>
      <c r="G102" s="230"/>
      <c r="H102" s="230"/>
      <c r="I102" s="230"/>
      <c r="J102" s="230"/>
    </row>
    <row r="103" spans="3:10" ht="15">
      <c r="C103" s="230"/>
      <c r="D103" s="230"/>
      <c r="E103" s="230"/>
      <c r="F103" s="230"/>
      <c r="G103" s="230"/>
      <c r="H103" s="230"/>
      <c r="I103" s="230"/>
      <c r="J103" s="230"/>
    </row>
    <row r="104" spans="3:10" ht="15">
      <c r="C104" s="230"/>
      <c r="D104" s="230"/>
      <c r="E104" s="230"/>
      <c r="F104" s="230"/>
      <c r="G104" s="230"/>
      <c r="H104" s="230"/>
      <c r="I104" s="230"/>
      <c r="J104" s="230"/>
    </row>
    <row r="105" spans="3:10" ht="15">
      <c r="C105" s="230"/>
      <c r="D105" s="230"/>
      <c r="E105" s="230"/>
      <c r="F105" s="230"/>
      <c r="G105" s="230"/>
      <c r="H105" s="230"/>
      <c r="I105" s="230"/>
      <c r="J105" s="230"/>
    </row>
    <row r="106" spans="3:10" ht="15">
      <c r="C106" s="230"/>
      <c r="D106" s="230"/>
      <c r="E106" s="230"/>
      <c r="F106" s="230"/>
      <c r="G106" s="230"/>
      <c r="H106" s="230"/>
      <c r="I106" s="230"/>
      <c r="J106" s="230"/>
    </row>
    <row r="107" spans="3:10" ht="15">
      <c r="C107" s="230"/>
      <c r="D107" s="230"/>
      <c r="E107" s="230"/>
      <c r="F107" s="230"/>
      <c r="G107" s="230"/>
      <c r="H107" s="230"/>
      <c r="I107" s="230"/>
      <c r="J107" s="230"/>
    </row>
    <row r="108" spans="3:10" ht="15">
      <c r="C108" s="230"/>
      <c r="D108" s="230"/>
      <c r="E108" s="230"/>
      <c r="F108" s="230"/>
      <c r="G108" s="230"/>
      <c r="H108" s="230"/>
      <c r="I108" s="230"/>
      <c r="J108" s="230"/>
    </row>
    <row r="109" spans="3:10" ht="15">
      <c r="C109" s="230"/>
      <c r="D109" s="230"/>
      <c r="E109" s="230"/>
      <c r="F109" s="230"/>
      <c r="G109" s="230"/>
      <c r="H109" s="230"/>
      <c r="I109" s="230"/>
      <c r="J109" s="230"/>
    </row>
    <row r="110" spans="3:10" ht="15">
      <c r="C110" s="230"/>
      <c r="D110" s="230"/>
      <c r="E110" s="230"/>
      <c r="F110" s="230"/>
      <c r="G110" s="230"/>
      <c r="H110" s="230"/>
      <c r="I110" s="230"/>
      <c r="J110" s="230"/>
    </row>
    <row r="111" spans="3:10" ht="15">
      <c r="C111" s="230"/>
      <c r="D111" s="230"/>
      <c r="E111" s="230"/>
      <c r="F111" s="230"/>
      <c r="G111" s="230"/>
      <c r="H111" s="230"/>
      <c r="I111" s="230"/>
      <c r="J111" s="230"/>
    </row>
    <row r="112" spans="3:10" ht="15">
      <c r="C112" s="230"/>
      <c r="D112" s="230"/>
      <c r="E112" s="230"/>
      <c r="F112" s="230"/>
      <c r="G112" s="230"/>
      <c r="H112" s="230"/>
      <c r="I112" s="230"/>
      <c r="J112" s="230"/>
    </row>
    <row r="113" spans="3:10" ht="15">
      <c r="C113" s="230"/>
      <c r="D113" s="230"/>
      <c r="E113" s="230"/>
      <c r="F113" s="230"/>
      <c r="G113" s="230"/>
      <c r="H113" s="230"/>
      <c r="I113" s="230"/>
      <c r="J113" s="230"/>
    </row>
    <row r="114" spans="3:10" ht="15">
      <c r="C114" s="230"/>
      <c r="D114" s="230"/>
      <c r="E114" s="230"/>
      <c r="F114" s="230"/>
      <c r="G114" s="230"/>
      <c r="H114" s="230"/>
      <c r="I114" s="230"/>
      <c r="J114" s="230"/>
    </row>
    <row r="115" spans="3:10" ht="15">
      <c r="C115" s="230"/>
      <c r="D115" s="230"/>
      <c r="E115" s="230"/>
      <c r="F115" s="230"/>
      <c r="G115" s="230"/>
      <c r="H115" s="230"/>
      <c r="I115" s="230"/>
      <c r="J115" s="230"/>
    </row>
    <row r="116" spans="3:10" ht="15">
      <c r="C116" s="230"/>
      <c r="D116" s="230"/>
      <c r="E116" s="230"/>
      <c r="F116" s="230"/>
      <c r="G116" s="230"/>
      <c r="H116" s="230"/>
      <c r="I116" s="230"/>
      <c r="J116" s="230"/>
    </row>
    <row r="117" spans="3:10" ht="15">
      <c r="C117" s="230"/>
      <c r="D117" s="230"/>
      <c r="E117" s="230"/>
      <c r="F117" s="230"/>
      <c r="G117" s="230"/>
      <c r="H117" s="230"/>
      <c r="I117" s="230"/>
      <c r="J117" s="230"/>
    </row>
    <row r="118" spans="3:10" ht="15">
      <c r="C118" s="230"/>
      <c r="D118" s="230"/>
      <c r="E118" s="230"/>
      <c r="F118" s="230"/>
      <c r="G118" s="230"/>
      <c r="H118" s="230"/>
      <c r="I118" s="230"/>
      <c r="J118" s="230"/>
    </row>
    <row r="119" spans="3:10" ht="15">
      <c r="C119" s="230"/>
      <c r="D119" s="230"/>
      <c r="E119" s="230"/>
      <c r="F119" s="230"/>
      <c r="G119" s="230"/>
      <c r="H119" s="230"/>
      <c r="I119" s="230"/>
      <c r="J119" s="230"/>
    </row>
    <row r="120" spans="3:10" ht="15">
      <c r="C120" s="230"/>
      <c r="D120" s="230"/>
      <c r="E120" s="230"/>
      <c r="F120" s="230"/>
      <c r="G120" s="230"/>
      <c r="H120" s="230"/>
      <c r="I120" s="230"/>
      <c r="J120" s="230"/>
    </row>
    <row r="121" spans="3:10" ht="15">
      <c r="C121" s="230"/>
      <c r="D121" s="230"/>
      <c r="E121" s="230"/>
      <c r="F121" s="230"/>
      <c r="G121" s="230"/>
      <c r="H121" s="230"/>
      <c r="I121" s="230"/>
      <c r="J121" s="230"/>
    </row>
    <row r="122" spans="3:10" ht="15">
      <c r="C122" s="230"/>
      <c r="D122" s="230"/>
      <c r="E122" s="230"/>
      <c r="F122" s="230"/>
      <c r="G122" s="230"/>
      <c r="H122" s="230"/>
      <c r="I122" s="230"/>
      <c r="J122" s="230"/>
    </row>
    <row r="123" spans="3:10" ht="15">
      <c r="C123" s="230"/>
      <c r="D123" s="230"/>
      <c r="E123" s="230"/>
      <c r="F123" s="230"/>
      <c r="G123" s="230"/>
      <c r="H123" s="230"/>
      <c r="I123" s="230"/>
      <c r="J123" s="230"/>
    </row>
    <row r="124" spans="3:10" ht="15">
      <c r="C124" s="230"/>
      <c r="D124" s="230"/>
      <c r="E124" s="230"/>
      <c r="F124" s="230"/>
      <c r="G124" s="230"/>
      <c r="H124" s="230"/>
      <c r="I124" s="230"/>
      <c r="J124" s="230"/>
    </row>
    <row r="125" spans="3:10" ht="15">
      <c r="C125" s="230"/>
      <c r="D125" s="230"/>
      <c r="E125" s="230"/>
      <c r="F125" s="230"/>
      <c r="G125" s="230"/>
      <c r="H125" s="230"/>
      <c r="I125" s="230"/>
      <c r="J125" s="230"/>
    </row>
    <row r="126" spans="3:10" ht="15">
      <c r="C126" s="230"/>
      <c r="D126" s="230"/>
      <c r="E126" s="230"/>
      <c r="F126" s="230"/>
      <c r="G126" s="230"/>
      <c r="H126" s="230"/>
      <c r="I126" s="230"/>
      <c r="J126" s="230"/>
    </row>
    <row r="127" spans="3:10" ht="15">
      <c r="C127" s="230"/>
      <c r="D127" s="230"/>
      <c r="E127" s="230"/>
      <c r="F127" s="230"/>
      <c r="G127" s="230"/>
      <c r="H127" s="230"/>
      <c r="I127" s="230"/>
      <c r="J127" s="230"/>
    </row>
    <row r="128" spans="3:10" ht="15">
      <c r="C128" s="230"/>
      <c r="D128" s="230"/>
      <c r="E128" s="230"/>
      <c r="F128" s="230"/>
      <c r="G128" s="230"/>
      <c r="H128" s="230"/>
      <c r="I128" s="230"/>
      <c r="J128" s="230"/>
    </row>
    <row r="129" spans="3:10" ht="15">
      <c r="C129" s="230"/>
      <c r="D129" s="230"/>
      <c r="E129" s="230"/>
      <c r="F129" s="230"/>
      <c r="G129" s="230"/>
      <c r="H129" s="230"/>
      <c r="I129" s="230"/>
      <c r="J129" s="230"/>
    </row>
    <row r="130" spans="3:10" ht="15">
      <c r="C130" s="230"/>
      <c r="D130" s="230"/>
      <c r="E130" s="230"/>
      <c r="F130" s="230"/>
      <c r="G130" s="230"/>
      <c r="H130" s="230"/>
      <c r="I130" s="230"/>
      <c r="J130" s="230"/>
    </row>
    <row r="131" spans="3:10" ht="15">
      <c r="C131" s="230"/>
      <c r="D131" s="230"/>
      <c r="E131" s="230"/>
      <c r="F131" s="230"/>
      <c r="G131" s="230"/>
      <c r="H131" s="230"/>
      <c r="I131" s="230"/>
      <c r="J131" s="230"/>
    </row>
    <row r="132" spans="3:10" ht="15">
      <c r="C132" s="230"/>
      <c r="D132" s="230"/>
      <c r="E132" s="230"/>
      <c r="F132" s="230"/>
      <c r="G132" s="230"/>
      <c r="H132" s="230"/>
      <c r="I132" s="230"/>
      <c r="J132" s="230"/>
    </row>
    <row r="133" spans="3:10" ht="15">
      <c r="C133" s="230"/>
      <c r="D133" s="230"/>
      <c r="E133" s="230"/>
      <c r="F133" s="230"/>
      <c r="G133" s="230"/>
      <c r="H133" s="230"/>
      <c r="I133" s="230"/>
      <c r="J133" s="230"/>
    </row>
    <row r="134" spans="3:10" ht="15">
      <c r="C134" s="230"/>
      <c r="D134" s="230"/>
      <c r="E134" s="230"/>
      <c r="F134" s="230"/>
      <c r="G134" s="230"/>
      <c r="H134" s="230"/>
      <c r="I134" s="230"/>
      <c r="J134" s="230"/>
    </row>
    <row r="135" spans="3:10" ht="15">
      <c r="C135" s="230"/>
      <c r="D135" s="230"/>
      <c r="E135" s="230"/>
      <c r="F135" s="230"/>
      <c r="G135" s="230"/>
      <c r="H135" s="230"/>
      <c r="I135" s="230"/>
      <c r="J135" s="230"/>
    </row>
    <row r="136" spans="3:10" ht="15">
      <c r="C136" s="230"/>
      <c r="D136" s="230"/>
      <c r="E136" s="230"/>
      <c r="F136" s="230"/>
      <c r="G136" s="230"/>
      <c r="H136" s="230"/>
      <c r="I136" s="230"/>
      <c r="J136" s="230"/>
    </row>
    <row r="137" spans="3:10" ht="15">
      <c r="C137" s="230"/>
      <c r="D137" s="230"/>
      <c r="E137" s="230"/>
      <c r="F137" s="230"/>
      <c r="G137" s="230"/>
      <c r="H137" s="230"/>
      <c r="I137" s="230"/>
      <c r="J137" s="230"/>
    </row>
    <row r="138" spans="3:10" ht="15">
      <c r="C138" s="230"/>
      <c r="D138" s="230"/>
      <c r="E138" s="230"/>
      <c r="F138" s="230"/>
      <c r="G138" s="230"/>
      <c r="H138" s="230"/>
      <c r="I138" s="230"/>
      <c r="J138" s="230"/>
    </row>
    <row r="139" spans="3:10" ht="15">
      <c r="C139" s="230"/>
      <c r="D139" s="230"/>
      <c r="E139" s="230"/>
      <c r="F139" s="230"/>
      <c r="G139" s="230"/>
      <c r="H139" s="230"/>
      <c r="I139" s="230"/>
      <c r="J139" s="230"/>
    </row>
    <row r="140" spans="3:10" ht="15">
      <c r="C140" s="230"/>
      <c r="D140" s="230"/>
      <c r="E140" s="230"/>
      <c r="F140" s="230"/>
      <c r="G140" s="230"/>
      <c r="H140" s="230"/>
      <c r="I140" s="230"/>
      <c r="J140" s="230"/>
    </row>
    <row r="141" spans="3:10" ht="15">
      <c r="C141" s="230"/>
      <c r="D141" s="230"/>
      <c r="E141" s="230"/>
      <c r="F141" s="230"/>
      <c r="G141" s="230"/>
      <c r="H141" s="230"/>
      <c r="I141" s="230"/>
      <c r="J141" s="230"/>
    </row>
    <row r="142" spans="3:10" ht="15">
      <c r="C142" s="230"/>
      <c r="D142" s="230"/>
      <c r="E142" s="230"/>
      <c r="F142" s="230"/>
      <c r="G142" s="230"/>
      <c r="H142" s="230"/>
      <c r="I142" s="230"/>
      <c r="J142" s="230"/>
    </row>
    <row r="143" spans="3:10" ht="15">
      <c r="C143" s="230"/>
      <c r="D143" s="230"/>
      <c r="E143" s="230"/>
      <c r="F143" s="230"/>
      <c r="G143" s="230"/>
      <c r="H143" s="230"/>
      <c r="I143" s="230"/>
      <c r="J143" s="230"/>
    </row>
    <row r="144" spans="3:10" ht="15">
      <c r="C144" s="230"/>
      <c r="D144" s="230"/>
      <c r="E144" s="230"/>
      <c r="F144" s="230"/>
      <c r="G144" s="230"/>
      <c r="H144" s="230"/>
      <c r="I144" s="230"/>
      <c r="J144" s="230"/>
    </row>
    <row r="145" spans="3:10" ht="15">
      <c r="C145" s="230"/>
      <c r="D145" s="230"/>
      <c r="E145" s="230"/>
      <c r="F145" s="230"/>
      <c r="G145" s="230"/>
      <c r="H145" s="230"/>
      <c r="I145" s="230"/>
      <c r="J145" s="230"/>
    </row>
    <row r="146" spans="3:10" ht="15">
      <c r="C146" s="230"/>
      <c r="D146" s="230"/>
      <c r="E146" s="230"/>
      <c r="F146" s="230"/>
      <c r="G146" s="230"/>
      <c r="H146" s="230"/>
      <c r="I146" s="230"/>
      <c r="J146" s="230"/>
    </row>
    <row r="147" spans="3:10" ht="15">
      <c r="C147" s="230"/>
      <c r="D147" s="230"/>
      <c r="E147" s="230"/>
      <c r="F147" s="230"/>
      <c r="G147" s="230"/>
      <c r="H147" s="230"/>
      <c r="I147" s="230"/>
      <c r="J147" s="230"/>
    </row>
    <row r="148" spans="3:10" ht="15">
      <c r="C148" s="230"/>
      <c r="D148" s="230"/>
      <c r="E148" s="230"/>
      <c r="F148" s="230"/>
      <c r="G148" s="230"/>
      <c r="H148" s="230"/>
      <c r="I148" s="230"/>
      <c r="J148" s="230"/>
    </row>
  </sheetData>
  <sheetProtection/>
  <mergeCells count="32">
    <mergeCell ref="D31:J31"/>
    <mergeCell ref="C34:J34"/>
    <mergeCell ref="C35:J35"/>
    <mergeCell ref="D43:J43"/>
    <mergeCell ref="D36:J36"/>
    <mergeCell ref="D38:J38"/>
    <mergeCell ref="G22:J22"/>
    <mergeCell ref="G23:J23"/>
    <mergeCell ref="C32:J32"/>
    <mergeCell ref="C41:J41"/>
    <mergeCell ref="G24:J24"/>
    <mergeCell ref="G25:J25"/>
    <mergeCell ref="D27:J27"/>
    <mergeCell ref="E28:J28"/>
    <mergeCell ref="E29:J29"/>
    <mergeCell ref="E30:J30"/>
    <mergeCell ref="D8:J8"/>
    <mergeCell ref="C3:J3"/>
    <mergeCell ref="C4:J4"/>
    <mergeCell ref="D10:J10"/>
    <mergeCell ref="G17:J17"/>
    <mergeCell ref="G19:J19"/>
    <mergeCell ref="D45:J45"/>
    <mergeCell ref="D47:J47"/>
    <mergeCell ref="D49:J49"/>
    <mergeCell ref="D11:J11"/>
    <mergeCell ref="D13:J13"/>
    <mergeCell ref="D14:J14"/>
    <mergeCell ref="G20:J20"/>
    <mergeCell ref="G21:J21"/>
    <mergeCell ref="G18:J18"/>
    <mergeCell ref="D15:J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4"/>
  <sheetViews>
    <sheetView zoomScale="85" zoomScaleNormal="85" zoomScalePageLayoutView="0" workbookViewId="0" topLeftCell="A1">
      <selection activeCell="B5" sqref="B5"/>
    </sheetView>
  </sheetViews>
  <sheetFormatPr defaultColWidth="8.75390625" defaultRowHeight="12.75"/>
  <cols>
    <col min="1" max="1" width="0.2421875" style="3" customWidth="1"/>
    <col min="2" max="2" width="3.875" style="2" customWidth="1"/>
    <col min="3" max="3" width="32.125" style="2" customWidth="1"/>
    <col min="4" max="5" width="14.125" style="2" customWidth="1"/>
    <col min="6" max="6" width="10.625" style="2" customWidth="1"/>
    <col min="7" max="7" width="14.125" style="2" customWidth="1"/>
    <col min="8" max="8" width="16.125" style="2" customWidth="1"/>
    <col min="9" max="9" width="15.375" style="2" customWidth="1"/>
    <col min="10" max="10" width="14.125" style="2" customWidth="1"/>
    <col min="11" max="11" width="15.875" style="2" customWidth="1"/>
    <col min="12" max="12" width="5.75390625" style="2" customWidth="1"/>
    <col min="13" max="13" width="12.75390625" style="2" customWidth="1"/>
    <col min="14" max="14" width="0.37109375" style="2" customWidth="1"/>
    <col min="15" max="15" width="2.75390625" style="2" customWidth="1"/>
    <col min="16" max="16" width="2.625" style="2" customWidth="1"/>
    <col min="17" max="17" width="11.625" style="2" customWidth="1"/>
    <col min="18" max="18" width="12.875" style="2" customWidth="1"/>
    <col min="19" max="19" width="0.6171875" style="2" customWidth="1"/>
    <col min="20" max="20" width="2.625" style="2" customWidth="1"/>
    <col min="21" max="21" width="4.00390625" style="2" customWidth="1"/>
    <col min="22" max="22" width="4.875" style="2" customWidth="1"/>
    <col min="23" max="23" width="8.625" style="2" customWidth="1"/>
    <col min="24" max="24" width="0.2421875" style="2" hidden="1" customWidth="1"/>
    <col min="25" max="25" width="5.625" style="2" customWidth="1"/>
    <col min="26" max="26" width="12.75390625" style="2" customWidth="1"/>
    <col min="27" max="16384" width="8.75390625" style="3" customWidth="1"/>
  </cols>
  <sheetData>
    <row r="1" spans="2:19" s="301" customFormat="1" ht="36" customHeight="1">
      <c r="B1" s="319" t="s">
        <v>236</v>
      </c>
      <c r="C1" s="320"/>
      <c r="D1" s="320"/>
      <c r="E1" s="299"/>
      <c r="F1" s="299"/>
      <c r="G1" s="299"/>
      <c r="H1" s="299"/>
      <c r="I1" s="299"/>
      <c r="J1" s="299"/>
      <c r="K1" s="299"/>
      <c r="L1" s="300"/>
      <c r="M1" s="300"/>
      <c r="N1" s="300"/>
      <c r="O1" s="300"/>
      <c r="P1" s="300"/>
      <c r="Q1" s="300"/>
      <c r="R1" s="300"/>
      <c r="S1" s="300"/>
    </row>
    <row r="2" spans="2:26" ht="27" customHeight="1">
      <c r="B2" s="302" t="s">
        <v>244</v>
      </c>
      <c r="C2" s="321"/>
      <c r="D2" s="322"/>
      <c r="E2" s="323"/>
      <c r="F2" s="323"/>
      <c r="G2" s="323"/>
      <c r="H2" s="323"/>
      <c r="I2" s="323"/>
      <c r="J2" s="323"/>
      <c r="K2" s="323"/>
      <c r="T2" s="3"/>
      <c r="U2" s="3"/>
      <c r="V2" s="3"/>
      <c r="W2" s="3"/>
      <c r="X2" s="3"/>
      <c r="Y2" s="3"/>
      <c r="Z2" s="3"/>
    </row>
    <row r="3" spans="2:26" ht="19.5" customHeight="1">
      <c r="B3" s="302" t="s">
        <v>243</v>
      </c>
      <c r="C3" s="321"/>
      <c r="D3" s="324"/>
      <c r="E3" s="323"/>
      <c r="F3" s="323"/>
      <c r="G3" s="323"/>
      <c r="H3" s="323"/>
      <c r="I3" s="323"/>
      <c r="J3" s="323"/>
      <c r="K3" s="323"/>
      <c r="T3" s="3"/>
      <c r="U3" s="3"/>
      <c r="V3" s="3"/>
      <c r="W3" s="3"/>
      <c r="X3" s="3"/>
      <c r="Y3" s="3"/>
      <c r="Z3" s="3"/>
    </row>
    <row r="4" ht="31.5" customHeight="1"/>
    <row r="5" spans="2:26" s="332" customFormat="1" ht="34.5" customHeight="1">
      <c r="B5" s="325"/>
      <c r="C5" s="326" t="s">
        <v>237</v>
      </c>
      <c r="D5" s="327" t="s">
        <v>238</v>
      </c>
      <c r="E5" s="327" t="s">
        <v>239</v>
      </c>
      <c r="F5" s="327" t="s">
        <v>240</v>
      </c>
      <c r="G5" s="328" t="s">
        <v>317</v>
      </c>
      <c r="H5" s="328" t="s">
        <v>315</v>
      </c>
      <c r="I5" s="329" t="s">
        <v>316</v>
      </c>
      <c r="J5" s="330" t="s">
        <v>241</v>
      </c>
      <c r="K5" s="329" t="s">
        <v>314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2:26" s="337" customFormat="1" ht="34.5" customHeight="1">
      <c r="B6" s="333">
        <v>1</v>
      </c>
      <c r="C6" s="334" t="s">
        <v>318</v>
      </c>
      <c r="D6" s="335">
        <f>'A1.'!E22</f>
        <v>0</v>
      </c>
      <c r="E6" s="335">
        <f>'A1.'!E24</f>
        <v>0</v>
      </c>
      <c r="F6" s="335">
        <f>'A1.'!E26</f>
        <v>0</v>
      </c>
      <c r="G6" s="335">
        <f>'A1.'!E27</f>
        <v>0</v>
      </c>
      <c r="H6" s="335">
        <f>'A1.'!R27</f>
        <v>0</v>
      </c>
      <c r="I6" s="335">
        <f>'A1.'!R30</f>
        <v>0</v>
      </c>
      <c r="J6" s="335">
        <f>'A1.'!R31</f>
        <v>0</v>
      </c>
      <c r="K6" s="335">
        <f>'A1.'!R33</f>
        <v>0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</row>
    <row r="7" spans="2:26" s="337" customFormat="1" ht="34.5" customHeight="1">
      <c r="B7" s="333">
        <v>2</v>
      </c>
      <c r="C7" s="334" t="s">
        <v>348</v>
      </c>
      <c r="D7" s="335">
        <f>'B1'!E22</f>
        <v>0</v>
      </c>
      <c r="E7" s="335">
        <f>'B1'!E24</f>
        <v>0</v>
      </c>
      <c r="F7" s="335">
        <f>'B1'!E26</f>
        <v>0</v>
      </c>
      <c r="G7" s="335">
        <f>'B1'!E27</f>
        <v>0</v>
      </c>
      <c r="H7" s="335">
        <f>'B1'!R27</f>
        <v>0</v>
      </c>
      <c r="I7" s="335">
        <f>'B1'!R30</f>
        <v>0</v>
      </c>
      <c r="J7" s="335">
        <f>'B1'!R31</f>
        <v>0</v>
      </c>
      <c r="K7" s="335">
        <f>'B1'!R33</f>
        <v>0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</row>
    <row r="8" spans="2:26" s="337" customFormat="1" ht="34.5" customHeight="1">
      <c r="B8" s="333">
        <v>3</v>
      </c>
      <c r="C8" s="334" t="s">
        <v>349</v>
      </c>
      <c r="D8" s="335">
        <f>'C1'!E22</f>
        <v>0</v>
      </c>
      <c r="E8" s="335">
        <f>'C1'!E24</f>
        <v>0</v>
      </c>
      <c r="F8" s="335">
        <f>'C1'!E26</f>
        <v>0</v>
      </c>
      <c r="G8" s="335">
        <f>'C1'!E27</f>
        <v>0</v>
      </c>
      <c r="H8" s="335">
        <f>'C1'!R27</f>
        <v>0</v>
      </c>
      <c r="I8" s="335">
        <f>'C1'!R30</f>
        <v>0</v>
      </c>
      <c r="J8" s="335">
        <f>'C1'!R31</f>
        <v>0</v>
      </c>
      <c r="K8" s="335">
        <f>'C1'!R33</f>
        <v>0</v>
      </c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</row>
    <row r="9" spans="2:26" s="337" customFormat="1" ht="34.5" customHeight="1" thickBot="1">
      <c r="B9" s="333">
        <v>4</v>
      </c>
      <c r="C9" s="334" t="s">
        <v>319</v>
      </c>
      <c r="D9" s="335">
        <f>'D1'!E22</f>
        <v>0</v>
      </c>
      <c r="E9" s="335">
        <f>'D1'!E24</f>
        <v>0</v>
      </c>
      <c r="F9" s="335">
        <f>'D1'!E26</f>
        <v>0</v>
      </c>
      <c r="G9" s="335">
        <f>'D1'!E27</f>
        <v>0</v>
      </c>
      <c r="H9" s="335">
        <f>'D1'!R27</f>
        <v>0</v>
      </c>
      <c r="I9" s="335">
        <f>'D1'!R30</f>
        <v>0</v>
      </c>
      <c r="J9" s="335">
        <f>'D1'!R31</f>
        <v>0</v>
      </c>
      <c r="K9" s="335">
        <f>'D1'!R33</f>
        <v>0</v>
      </c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</row>
    <row r="10" spans="2:26" s="341" customFormat="1" ht="34.5" customHeight="1" thickBot="1">
      <c r="B10" s="338">
        <v>5</v>
      </c>
      <c r="C10" s="339" t="s">
        <v>242</v>
      </c>
      <c r="D10" s="233">
        <f aca="true" t="shared" si="0" ref="D10:K10">SUM(D6:D9)</f>
        <v>0</v>
      </c>
      <c r="E10" s="233">
        <f t="shared" si="0"/>
        <v>0</v>
      </c>
      <c r="F10" s="233">
        <f t="shared" si="0"/>
        <v>0</v>
      </c>
      <c r="G10" s="233">
        <f t="shared" si="0"/>
        <v>0</v>
      </c>
      <c r="H10" s="233">
        <f t="shared" si="0"/>
        <v>0</v>
      </c>
      <c r="I10" s="233">
        <f t="shared" si="0"/>
        <v>0</v>
      </c>
      <c r="J10" s="233">
        <f t="shared" si="0"/>
        <v>0</v>
      </c>
      <c r="K10" s="233">
        <f t="shared" si="0"/>
        <v>0</v>
      </c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ht="14.25" customHeight="1"/>
    <row r="12" spans="2:26" s="344" customFormat="1" ht="13.5" customHeight="1">
      <c r="B12" s="342"/>
      <c r="C12" s="343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</row>
    <row r="13" spans="2:26" s="346" customFormat="1" ht="18.75" customHeight="1">
      <c r="B13" s="345"/>
      <c r="C13" s="347" t="s">
        <v>369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</row>
    <row r="14" spans="2:26" s="346" customFormat="1" ht="18.75" customHeight="1">
      <c r="B14" s="345"/>
      <c r="C14" s="347" t="s">
        <v>370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125" style="2" customWidth="1"/>
    <col min="3" max="3" width="3.25390625" style="2" customWidth="1"/>
    <col min="4" max="4" width="6.875" style="2" customWidth="1"/>
    <col min="5" max="5" width="11.125" style="2" customWidth="1"/>
    <col min="6" max="6" width="0.37109375" style="2" customWidth="1"/>
    <col min="7" max="7" width="2.75390625" style="2" customWidth="1"/>
    <col min="8" max="8" width="2.625" style="2" customWidth="1"/>
    <col min="9" max="9" width="11.625" style="2" customWidth="1"/>
    <col min="10" max="10" width="15.375" style="2" customWidth="1"/>
    <col min="11" max="11" width="0.12890625" style="2" customWidth="1"/>
    <col min="12" max="12" width="2.625" style="2" customWidth="1"/>
    <col min="13" max="13" width="4.00390625" style="2" customWidth="1"/>
    <col min="14" max="14" width="4.875" style="2" customWidth="1"/>
    <col min="15" max="15" width="5.875" style="2" customWidth="1"/>
    <col min="16" max="16" width="0.2421875" style="2" hidden="1" customWidth="1"/>
    <col min="17" max="17" width="5.625" style="2" customWidth="1"/>
    <col min="18" max="18" width="14.875" style="2" customWidth="1"/>
    <col min="19" max="16384" width="8.75390625" style="3" customWidth="1"/>
  </cols>
  <sheetData>
    <row r="1" ht="6.75" customHeight="1" thickBot="1"/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18">
      <c r="A3" s="7" t="s">
        <v>69</v>
      </c>
      <c r="B3" s="8"/>
      <c r="C3" s="8"/>
      <c r="D3" s="8" t="s">
        <v>69</v>
      </c>
      <c r="E3" s="8" t="s">
        <v>69</v>
      </c>
      <c r="F3" s="8" t="s">
        <v>69</v>
      </c>
      <c r="G3" s="9" t="s">
        <v>70</v>
      </c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4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4"/>
    </row>
    <row r="5" spans="1:18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21.75" customHeight="1">
      <c r="A6" s="18"/>
      <c r="B6" s="19" t="s">
        <v>207</v>
      </c>
      <c r="C6" s="19"/>
      <c r="D6" s="19"/>
      <c r="E6" s="274" t="s">
        <v>30</v>
      </c>
      <c r="F6" s="20"/>
      <c r="G6" s="20"/>
      <c r="H6" s="20"/>
      <c r="I6" s="20"/>
      <c r="J6" s="21"/>
      <c r="K6" s="19"/>
      <c r="L6" s="19"/>
      <c r="M6" s="19"/>
      <c r="N6" s="19"/>
      <c r="O6" s="353" t="s">
        <v>71</v>
      </c>
      <c r="P6" s="353"/>
      <c r="Q6" s="22"/>
      <c r="R6" s="23"/>
    </row>
    <row r="7" spans="1:18" ht="21.75" customHeight="1">
      <c r="A7" s="18"/>
      <c r="B7" s="19"/>
      <c r="C7" s="19"/>
      <c r="D7" s="19"/>
      <c r="E7" s="275" t="s">
        <v>31</v>
      </c>
      <c r="F7" s="19"/>
      <c r="G7" s="19"/>
      <c r="H7" s="19"/>
      <c r="I7" s="277"/>
      <c r="J7" s="24"/>
      <c r="K7" s="19"/>
      <c r="L7" s="19"/>
      <c r="M7" s="19"/>
      <c r="N7" s="19"/>
      <c r="O7" s="353"/>
      <c r="P7" s="353"/>
      <c r="Q7" s="25"/>
      <c r="R7" s="26"/>
    </row>
    <row r="8" spans="1:18" ht="21.75" customHeight="1" thickBot="1">
      <c r="A8" s="18"/>
      <c r="B8" s="19" t="s">
        <v>32</v>
      </c>
      <c r="C8" s="19"/>
      <c r="D8" s="19"/>
      <c r="E8" s="276" t="s">
        <v>33</v>
      </c>
      <c r="F8" s="27"/>
      <c r="G8" s="27"/>
      <c r="H8" s="27"/>
      <c r="I8" s="27"/>
      <c r="J8" s="28"/>
      <c r="K8" s="19"/>
      <c r="L8" s="19"/>
      <c r="M8" s="19"/>
      <c r="N8" s="19"/>
      <c r="O8" s="353" t="s">
        <v>72</v>
      </c>
      <c r="P8" s="353"/>
      <c r="Q8" s="29" t="s">
        <v>35</v>
      </c>
      <c r="R8" s="30"/>
    </row>
    <row r="9" spans="1:18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53"/>
      <c r="P9" s="353"/>
      <c r="Q9" s="19"/>
      <c r="R9" s="26"/>
    </row>
    <row r="10" spans="1:18" ht="19.5" customHeight="1">
      <c r="A10" s="18"/>
      <c r="B10" s="19" t="s">
        <v>73</v>
      </c>
      <c r="C10" s="19"/>
      <c r="D10" s="19"/>
      <c r="E10" s="22" t="s">
        <v>205</v>
      </c>
      <c r="F10" s="236"/>
      <c r="G10" s="236"/>
      <c r="H10" s="236"/>
      <c r="I10" s="236"/>
      <c r="J10" s="23"/>
      <c r="K10" s="19"/>
      <c r="L10" s="19"/>
      <c r="M10" s="19"/>
      <c r="N10" s="19"/>
      <c r="O10" s="350"/>
      <c r="P10" s="350"/>
      <c r="Q10" s="31"/>
      <c r="R10" s="26"/>
    </row>
    <row r="11" spans="1:18" ht="19.5" customHeight="1">
      <c r="A11" s="18"/>
      <c r="B11" s="19" t="s">
        <v>74</v>
      </c>
      <c r="C11" s="19"/>
      <c r="D11" s="19"/>
      <c r="E11" s="237" t="s">
        <v>208</v>
      </c>
      <c r="F11" s="19"/>
      <c r="G11" s="19"/>
      <c r="H11" s="19"/>
      <c r="I11" s="19"/>
      <c r="J11" s="26"/>
      <c r="K11" s="19"/>
      <c r="L11" s="19"/>
      <c r="M11" s="19"/>
      <c r="N11" s="19"/>
      <c r="O11" s="350"/>
      <c r="P11" s="350"/>
      <c r="Q11" s="31"/>
      <c r="R11" s="26"/>
    </row>
    <row r="12" spans="1:18" ht="19.5" customHeight="1" thickBot="1">
      <c r="A12" s="18"/>
      <c r="B12" s="19" t="s">
        <v>75</v>
      </c>
      <c r="C12" s="19"/>
      <c r="D12" s="19"/>
      <c r="E12" s="315"/>
      <c r="F12" s="316"/>
      <c r="G12" s="316"/>
      <c r="H12" s="129"/>
      <c r="I12" s="316"/>
      <c r="J12" s="30"/>
      <c r="K12" s="19"/>
      <c r="L12" s="19"/>
      <c r="M12" s="19"/>
      <c r="N12" s="19"/>
      <c r="O12" s="350"/>
      <c r="P12" s="350"/>
      <c r="Q12" s="31"/>
      <c r="R12" s="26"/>
    </row>
    <row r="13" spans="1:18" ht="18.75" customHeight="1" thickBot="1">
      <c r="A13" s="18"/>
      <c r="B13" s="19"/>
      <c r="C13" s="19"/>
      <c r="D13" s="19"/>
      <c r="E13" s="32" t="s">
        <v>76</v>
      </c>
      <c r="F13" s="19"/>
      <c r="G13" s="19" t="s">
        <v>77</v>
      </c>
      <c r="H13" s="19"/>
      <c r="I13" s="19"/>
      <c r="J13" s="19"/>
      <c r="K13" s="19"/>
      <c r="L13" s="19"/>
      <c r="M13" s="19"/>
      <c r="N13" s="19"/>
      <c r="O13" s="350"/>
      <c r="P13" s="350"/>
      <c r="Q13" s="33"/>
      <c r="R13" s="34"/>
    </row>
    <row r="14" spans="1:18" ht="18.75" customHeight="1" thickBot="1">
      <c r="A14" s="18"/>
      <c r="B14" s="19"/>
      <c r="C14" s="19"/>
      <c r="D14" s="19"/>
      <c r="E14" s="35" t="s">
        <v>34</v>
      </c>
      <c r="F14" s="19"/>
      <c r="G14" s="313"/>
      <c r="H14" s="314"/>
      <c r="I14" s="313"/>
      <c r="J14" s="19"/>
      <c r="K14" s="19"/>
      <c r="L14" s="19"/>
      <c r="M14" s="19"/>
      <c r="N14" s="19"/>
      <c r="O14" s="1" t="s">
        <v>78</v>
      </c>
      <c r="P14" s="348"/>
      <c r="Q14" s="317"/>
      <c r="R14" s="318"/>
    </row>
    <row r="15" spans="1:19" s="40" customFormat="1" ht="26.25" customHeight="1">
      <c r="A15" s="36"/>
      <c r="B15" s="37"/>
      <c r="C15" s="37"/>
      <c r="D15" s="37"/>
      <c r="E15" s="38" t="s">
        <v>201</v>
      </c>
      <c r="F15" s="37"/>
      <c r="G15" s="37"/>
      <c r="H15" s="37"/>
      <c r="I15" s="37"/>
      <c r="J15" s="37"/>
      <c r="K15" s="37"/>
      <c r="L15" s="37"/>
      <c r="M15" s="37"/>
      <c r="N15" s="37"/>
      <c r="O15" s="19"/>
      <c r="P15" s="37"/>
      <c r="Q15" s="37"/>
      <c r="R15" s="39"/>
      <c r="S15" s="281"/>
    </row>
    <row r="16" spans="1:18" ht="17.25" customHeight="1">
      <c r="A16" s="41"/>
      <c r="B16" s="42"/>
      <c r="C16" s="42"/>
      <c r="D16" s="42"/>
      <c r="E16" s="43" t="s">
        <v>79</v>
      </c>
      <c r="F16" s="42"/>
      <c r="G16" s="42"/>
      <c r="H16" s="42"/>
      <c r="I16" s="42"/>
      <c r="J16" s="42"/>
      <c r="K16" s="42"/>
      <c r="L16" s="42"/>
      <c r="M16" s="42"/>
      <c r="N16" s="42"/>
      <c r="O16" s="16"/>
      <c r="P16" s="42"/>
      <c r="Q16" s="42"/>
      <c r="R16" s="44"/>
    </row>
    <row r="17" spans="1:18" ht="18" customHeight="1">
      <c r="A17" s="45" t="s">
        <v>80</v>
      </c>
      <c r="B17" s="46"/>
      <c r="C17" s="46"/>
      <c r="D17" s="47"/>
      <c r="E17" s="48" t="s">
        <v>81</v>
      </c>
      <c r="F17" s="47"/>
      <c r="G17" s="48" t="s">
        <v>82</v>
      </c>
      <c r="H17" s="46"/>
      <c r="I17" s="47"/>
      <c r="J17" s="48" t="s">
        <v>83</v>
      </c>
      <c r="K17" s="46"/>
      <c r="L17" s="48" t="s">
        <v>84</v>
      </c>
      <c r="M17" s="46"/>
      <c r="N17" s="46"/>
      <c r="O17" s="46"/>
      <c r="P17" s="47"/>
      <c r="Q17" s="48" t="s">
        <v>85</v>
      </c>
      <c r="R17" s="49"/>
    </row>
    <row r="18" spans="1:18" ht="19.5" customHeight="1">
      <c r="A18" s="50"/>
      <c r="B18" s="51"/>
      <c r="C18" s="51"/>
      <c r="D18" s="52"/>
      <c r="E18" s="53"/>
      <c r="F18" s="54"/>
      <c r="G18" s="55"/>
      <c r="H18" s="51"/>
      <c r="I18" s="52"/>
      <c r="J18" s="53"/>
      <c r="K18" s="56"/>
      <c r="L18" s="55"/>
      <c r="M18" s="51"/>
      <c r="N18" s="51"/>
      <c r="O18" s="57"/>
      <c r="P18" s="52"/>
      <c r="Q18" s="55"/>
      <c r="R18" s="58"/>
    </row>
    <row r="19" spans="1:18" ht="24.75" customHeight="1">
      <c r="A19" s="41"/>
      <c r="B19" s="42"/>
      <c r="C19" s="42"/>
      <c r="D19" s="42"/>
      <c r="E19" s="43" t="s">
        <v>86</v>
      </c>
      <c r="F19" s="42"/>
      <c r="G19" s="42"/>
      <c r="H19" s="42"/>
      <c r="I19" s="42"/>
      <c r="J19" s="59" t="s">
        <v>87</v>
      </c>
      <c r="K19" s="42"/>
      <c r="L19" s="42"/>
      <c r="M19" s="42"/>
      <c r="N19" s="42"/>
      <c r="O19" s="37"/>
      <c r="P19" s="42"/>
      <c r="Q19" s="42"/>
      <c r="R19" s="44"/>
    </row>
    <row r="20" spans="1:18" ht="24.75" customHeight="1">
      <c r="A20" s="60" t="s">
        <v>88</v>
      </c>
      <c r="B20" s="61"/>
      <c r="C20" s="62" t="s">
        <v>89</v>
      </c>
      <c r="D20" s="63"/>
      <c r="E20" s="63"/>
      <c r="F20" s="64"/>
      <c r="G20" s="65" t="s">
        <v>151</v>
      </c>
      <c r="H20" s="66"/>
      <c r="I20" s="62" t="s">
        <v>152</v>
      </c>
      <c r="J20" s="63"/>
      <c r="K20" s="63"/>
      <c r="L20" s="65" t="s">
        <v>153</v>
      </c>
      <c r="M20" s="66"/>
      <c r="N20" s="62" t="s">
        <v>157</v>
      </c>
      <c r="O20" s="67"/>
      <c r="P20" s="63"/>
      <c r="Q20" s="63"/>
      <c r="R20" s="68"/>
    </row>
    <row r="21" spans="1:18" ht="15.75" customHeight="1">
      <c r="A21" s="69" t="s">
        <v>158</v>
      </c>
      <c r="B21" s="70" t="s">
        <v>150</v>
      </c>
      <c r="C21" s="71"/>
      <c r="D21" s="72" t="s">
        <v>203</v>
      </c>
      <c r="E21" s="73">
        <v>0</v>
      </c>
      <c r="F21" s="74"/>
      <c r="G21" s="75" t="s">
        <v>159</v>
      </c>
      <c r="H21" s="76" t="s">
        <v>160</v>
      </c>
      <c r="I21" s="77"/>
      <c r="J21" s="78"/>
      <c r="K21" s="79"/>
      <c r="L21" s="75" t="s">
        <v>161</v>
      </c>
      <c r="M21" s="80" t="s">
        <v>209</v>
      </c>
      <c r="N21" s="81"/>
      <c r="O21" s="81"/>
      <c r="P21" s="81"/>
      <c r="Q21" s="82"/>
      <c r="R21" s="83">
        <f>'A2'!D26</f>
        <v>0</v>
      </c>
    </row>
    <row r="22" spans="1:18" ht="15.75" customHeight="1">
      <c r="A22" s="69" t="s">
        <v>162</v>
      </c>
      <c r="B22" s="84"/>
      <c r="C22" s="85"/>
      <c r="D22" s="72" t="s">
        <v>204</v>
      </c>
      <c r="E22" s="86">
        <f>'A2'!D8</f>
        <v>0</v>
      </c>
      <c r="F22" s="74"/>
      <c r="G22" s="75" t="s">
        <v>163</v>
      </c>
      <c r="H22" s="19" t="s">
        <v>202</v>
      </c>
      <c r="I22" s="77"/>
      <c r="J22" s="78"/>
      <c r="K22" s="79"/>
      <c r="L22" s="75" t="s">
        <v>164</v>
      </c>
      <c r="M22" s="80" t="s">
        <v>210</v>
      </c>
      <c r="N22" s="81"/>
      <c r="O22" s="19"/>
      <c r="P22" s="81"/>
      <c r="Q22" s="82"/>
      <c r="R22" s="83"/>
    </row>
    <row r="23" spans="1:18" ht="15.75" customHeight="1">
      <c r="A23" s="69" t="s">
        <v>165</v>
      </c>
      <c r="B23" s="70" t="s">
        <v>68</v>
      </c>
      <c r="C23" s="71"/>
      <c r="D23" s="72"/>
      <c r="E23" s="73">
        <v>0</v>
      </c>
      <c r="F23" s="74"/>
      <c r="G23" s="75" t="s">
        <v>166</v>
      </c>
      <c r="H23" s="76" t="s">
        <v>167</v>
      </c>
      <c r="I23" s="77"/>
      <c r="J23" s="78"/>
      <c r="K23" s="79"/>
      <c r="L23" s="75" t="s">
        <v>168</v>
      </c>
      <c r="M23" s="80"/>
      <c r="N23" s="81"/>
      <c r="O23" s="81"/>
      <c r="P23" s="81"/>
      <c r="Q23" s="82"/>
      <c r="R23" s="87"/>
    </row>
    <row r="24" spans="1:18" ht="15.75" customHeight="1">
      <c r="A24" s="69" t="s">
        <v>169</v>
      </c>
      <c r="B24" s="84"/>
      <c r="C24" s="85"/>
      <c r="D24" s="72" t="s">
        <v>204</v>
      </c>
      <c r="E24" s="86">
        <f>'A2'!D14</f>
        <v>0</v>
      </c>
      <c r="F24" s="74"/>
      <c r="G24" s="75" t="s">
        <v>170</v>
      </c>
      <c r="H24" s="76"/>
      <c r="I24" s="77"/>
      <c r="J24" s="78"/>
      <c r="K24" s="79"/>
      <c r="L24" s="75" t="s">
        <v>171</v>
      </c>
      <c r="M24" s="80"/>
      <c r="N24" s="81"/>
      <c r="O24" s="19"/>
      <c r="P24" s="81"/>
      <c r="Q24" s="82"/>
      <c r="R24" s="87"/>
    </row>
    <row r="25" spans="1:18" ht="15.75" customHeight="1">
      <c r="A25" s="69" t="s">
        <v>172</v>
      </c>
      <c r="B25" s="70" t="s">
        <v>173</v>
      </c>
      <c r="C25" s="71"/>
      <c r="D25" s="72"/>
      <c r="E25" s="73">
        <v>0</v>
      </c>
      <c r="F25" s="74"/>
      <c r="G25" s="88"/>
      <c r="H25" s="81"/>
      <c r="I25" s="77"/>
      <c r="J25" s="78"/>
      <c r="K25" s="79"/>
      <c r="L25" s="75" t="s">
        <v>174</v>
      </c>
      <c r="M25" s="80"/>
      <c r="N25" s="81"/>
      <c r="O25" s="81"/>
      <c r="P25" s="81"/>
      <c r="Q25" s="82"/>
      <c r="R25" s="87"/>
    </row>
    <row r="26" spans="1:18" ht="15.75" customHeight="1">
      <c r="A26" s="69" t="s">
        <v>175</v>
      </c>
      <c r="B26" s="84"/>
      <c r="C26" s="85"/>
      <c r="D26" s="72" t="s">
        <v>204</v>
      </c>
      <c r="E26" s="86">
        <f>'A2'!D19</f>
        <v>0</v>
      </c>
      <c r="F26" s="74"/>
      <c r="G26" s="88"/>
      <c r="H26" s="81"/>
      <c r="I26" s="77"/>
      <c r="J26" s="78"/>
      <c r="K26" s="79"/>
      <c r="L26" s="75" t="s">
        <v>176</v>
      </c>
      <c r="M26" s="76"/>
      <c r="N26" s="81"/>
      <c r="O26" s="19"/>
      <c r="P26" s="81"/>
      <c r="Q26" s="77"/>
      <c r="R26" s="87"/>
    </row>
    <row r="27" spans="1:18" ht="25.5" customHeight="1">
      <c r="A27" s="69" t="s">
        <v>177</v>
      </c>
      <c r="B27" s="89" t="s">
        <v>178</v>
      </c>
      <c r="C27" s="81"/>
      <c r="D27" s="77"/>
      <c r="E27" s="90">
        <f>SUM(E21:E26)</f>
        <v>0</v>
      </c>
      <c r="F27" s="91"/>
      <c r="G27" s="75" t="s">
        <v>179</v>
      </c>
      <c r="H27" s="89" t="s">
        <v>180</v>
      </c>
      <c r="I27" s="77"/>
      <c r="J27" s="92">
        <v>0</v>
      </c>
      <c r="K27" s="93"/>
      <c r="L27" s="75" t="s">
        <v>181</v>
      </c>
      <c r="M27" s="89" t="s">
        <v>182</v>
      </c>
      <c r="N27" s="81"/>
      <c r="O27" s="81"/>
      <c r="P27" s="81"/>
      <c r="Q27" s="77"/>
      <c r="R27" s="94">
        <f>SUM(R21:R26)</f>
        <v>0</v>
      </c>
    </row>
    <row r="28" spans="1:18" ht="18" customHeight="1">
      <c r="A28" s="95" t="s">
        <v>183</v>
      </c>
      <c r="B28" s="96" t="s">
        <v>147</v>
      </c>
      <c r="C28" s="97"/>
      <c r="D28" s="98"/>
      <c r="E28" s="99">
        <v>0</v>
      </c>
      <c r="F28" s="100"/>
      <c r="G28" s="101" t="s">
        <v>184</v>
      </c>
      <c r="H28" s="96" t="s">
        <v>185</v>
      </c>
      <c r="I28" s="98"/>
      <c r="J28" s="102"/>
      <c r="K28" s="103"/>
      <c r="L28" s="101" t="s">
        <v>186</v>
      </c>
      <c r="M28" s="96" t="s">
        <v>187</v>
      </c>
      <c r="N28" s="97"/>
      <c r="O28" s="37"/>
      <c r="P28" s="97"/>
      <c r="Q28" s="98"/>
      <c r="R28" s="104"/>
    </row>
    <row r="29" spans="1:18" ht="22.5" customHeight="1">
      <c r="A29" s="105" t="s">
        <v>74</v>
      </c>
      <c r="B29" s="106"/>
      <c r="C29" s="106"/>
      <c r="D29" s="106"/>
      <c r="E29" s="16"/>
      <c r="F29" s="107"/>
      <c r="G29" s="108"/>
      <c r="H29" s="16"/>
      <c r="I29" s="16"/>
      <c r="J29" s="16"/>
      <c r="K29" s="16"/>
      <c r="L29" s="65" t="s">
        <v>188</v>
      </c>
      <c r="M29" s="47"/>
      <c r="N29" s="62" t="s">
        <v>189</v>
      </c>
      <c r="O29" s="19"/>
      <c r="P29" s="46"/>
      <c r="Q29" s="46"/>
      <c r="R29" s="49"/>
    </row>
    <row r="30" spans="1:18" ht="26.25" customHeight="1">
      <c r="A30" s="18"/>
      <c r="B30" s="19"/>
      <c r="C30" s="19"/>
      <c r="D30" s="19"/>
      <c r="E30" s="19"/>
      <c r="F30" s="109"/>
      <c r="G30" s="110"/>
      <c r="H30" s="19"/>
      <c r="I30" s="19"/>
      <c r="J30" s="19"/>
      <c r="K30" s="19"/>
      <c r="L30" s="75" t="s">
        <v>190</v>
      </c>
      <c r="M30" s="76" t="s">
        <v>191</v>
      </c>
      <c r="N30" s="81"/>
      <c r="O30" s="81"/>
      <c r="P30" s="81"/>
      <c r="Q30" s="77"/>
      <c r="R30" s="94">
        <f>SUM(E27,R27)</f>
        <v>0</v>
      </c>
    </row>
    <row r="31" spans="1:18" ht="31.5" customHeight="1">
      <c r="A31" s="111" t="s">
        <v>192</v>
      </c>
      <c r="B31" s="112"/>
      <c r="C31" s="112"/>
      <c r="D31" s="112"/>
      <c r="E31" s="112"/>
      <c r="F31" s="85"/>
      <c r="G31" s="113" t="s">
        <v>193</v>
      </c>
      <c r="H31" s="112"/>
      <c r="I31" s="112"/>
      <c r="J31" s="112"/>
      <c r="K31" s="112"/>
      <c r="L31" s="75" t="s">
        <v>194</v>
      </c>
      <c r="M31" s="80" t="s">
        <v>195</v>
      </c>
      <c r="N31" s="114">
        <v>21</v>
      </c>
      <c r="O31" s="31"/>
      <c r="P31" s="349"/>
      <c r="Q31" s="350"/>
      <c r="R31" s="115">
        <f>PRODUCT(N31*0.01*R30)</f>
        <v>0</v>
      </c>
    </row>
    <row r="32" spans="1:18" ht="26.25" customHeight="1" thickBot="1">
      <c r="A32" s="116" t="s">
        <v>73</v>
      </c>
      <c r="B32" s="117"/>
      <c r="C32" s="117"/>
      <c r="D32" s="117"/>
      <c r="E32" s="118"/>
      <c r="F32" s="71"/>
      <c r="G32" s="119"/>
      <c r="H32" s="118"/>
      <c r="I32" s="118"/>
      <c r="J32" s="118"/>
      <c r="K32" s="118"/>
      <c r="L32" s="75" t="s">
        <v>196</v>
      </c>
      <c r="M32" s="80" t="s">
        <v>195</v>
      </c>
      <c r="N32" s="114">
        <v>15</v>
      </c>
      <c r="O32" s="120"/>
      <c r="P32" s="351"/>
      <c r="Q32" s="352"/>
      <c r="R32" s="83"/>
    </row>
    <row r="33" spans="1:18" ht="24" customHeight="1" thickBot="1">
      <c r="A33" s="18"/>
      <c r="B33" s="19"/>
      <c r="C33" s="19"/>
      <c r="D33" s="19"/>
      <c r="E33" s="19"/>
      <c r="F33" s="109"/>
      <c r="G33" s="110"/>
      <c r="H33" s="19"/>
      <c r="I33" s="19"/>
      <c r="J33" s="19"/>
      <c r="K33" s="19"/>
      <c r="L33" s="101" t="s">
        <v>197</v>
      </c>
      <c r="M33" s="121" t="s">
        <v>61</v>
      </c>
      <c r="N33" s="97"/>
      <c r="O33" s="19"/>
      <c r="P33" s="97"/>
      <c r="Q33" s="98"/>
      <c r="R33" s="122">
        <f>SUM(R31,R30)</f>
        <v>0</v>
      </c>
    </row>
    <row r="34" spans="1:18" ht="23.25" customHeight="1">
      <c r="A34" s="111" t="s">
        <v>192</v>
      </c>
      <c r="B34" s="112"/>
      <c r="C34" s="112"/>
      <c r="D34" s="112"/>
      <c r="E34" s="112"/>
      <c r="F34" s="85"/>
      <c r="G34" s="113" t="s">
        <v>193</v>
      </c>
      <c r="H34" s="112"/>
      <c r="I34" s="112"/>
      <c r="J34" s="112"/>
      <c r="K34" s="112"/>
      <c r="L34" s="65" t="s">
        <v>198</v>
      </c>
      <c r="M34" s="47"/>
      <c r="N34" s="123" t="s">
        <v>211</v>
      </c>
      <c r="O34" s="106"/>
      <c r="P34" s="124"/>
      <c r="Q34" s="124"/>
      <c r="R34" s="125"/>
    </row>
    <row r="35" spans="1:18" ht="20.25" customHeight="1">
      <c r="A35" s="116" t="s">
        <v>75</v>
      </c>
      <c r="B35" s="117"/>
      <c r="C35" s="117"/>
      <c r="D35" s="117"/>
      <c r="E35" s="118"/>
      <c r="F35" s="71"/>
      <c r="G35" s="119"/>
      <c r="H35" s="118"/>
      <c r="I35" s="118"/>
      <c r="J35" s="118"/>
      <c r="K35" s="118"/>
      <c r="L35" s="75" t="s">
        <v>199</v>
      </c>
      <c r="M35" s="126"/>
      <c r="N35" s="81"/>
      <c r="O35" s="81"/>
      <c r="P35" s="81"/>
      <c r="Q35" s="77"/>
      <c r="R35" s="127"/>
    </row>
    <row r="36" spans="1:18" ht="21" customHeight="1">
      <c r="A36" s="18"/>
      <c r="B36" s="19"/>
      <c r="C36" s="19"/>
      <c r="D36" s="19"/>
      <c r="E36" s="19"/>
      <c r="F36" s="109"/>
      <c r="G36" s="110"/>
      <c r="H36" s="19"/>
      <c r="I36" s="19"/>
      <c r="J36" s="19"/>
      <c r="K36" s="19"/>
      <c r="L36" s="75" t="s">
        <v>212</v>
      </c>
      <c r="M36" s="76"/>
      <c r="N36" s="81"/>
      <c r="O36" s="112"/>
      <c r="P36" s="81"/>
      <c r="Q36" s="77"/>
      <c r="R36" s="87"/>
    </row>
    <row r="37" spans="1:18" ht="46.5" customHeight="1" thickBot="1">
      <c r="A37" s="128" t="s">
        <v>192</v>
      </c>
      <c r="B37" s="129"/>
      <c r="C37" s="129"/>
      <c r="D37" s="129"/>
      <c r="E37" s="129"/>
      <c r="F37" s="130"/>
      <c r="G37" s="131" t="s">
        <v>193</v>
      </c>
      <c r="H37" s="129"/>
      <c r="I37" s="129"/>
      <c r="J37" s="129"/>
      <c r="K37" s="129"/>
      <c r="L37" s="132" t="s">
        <v>213</v>
      </c>
      <c r="M37" s="133" t="s">
        <v>200</v>
      </c>
      <c r="N37" s="134"/>
      <c r="O37" s="129"/>
      <c r="P37" s="134"/>
      <c r="Q37" s="135"/>
      <c r="R37" s="136"/>
    </row>
  </sheetData>
  <sheetProtection password="CEE9" sheet="1" objects="1" scenarios="1"/>
  <mergeCells count="11">
    <mergeCell ref="P32:Q32"/>
    <mergeCell ref="O10:P10"/>
    <mergeCell ref="O11:P11"/>
    <mergeCell ref="O12:P12"/>
    <mergeCell ref="O13:P13"/>
    <mergeCell ref="O6:P6"/>
    <mergeCell ref="O7:P7"/>
    <mergeCell ref="O8:P8"/>
    <mergeCell ref="O9:P9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S2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3" customWidth="1"/>
    <col min="2" max="2" width="9.375" style="2" customWidth="1"/>
    <col min="3" max="3" width="59.125" style="2" customWidth="1"/>
    <col min="4" max="4" width="19.125" style="2" customWidth="1"/>
    <col min="5" max="5" width="5.00390625" style="2" customWidth="1"/>
    <col min="6" max="6" width="12.75390625" style="2" customWidth="1"/>
    <col min="7" max="7" width="0.37109375" style="2" customWidth="1"/>
    <col min="8" max="8" width="2.75390625" style="2" customWidth="1"/>
    <col min="9" max="9" width="2.625" style="2" customWidth="1"/>
    <col min="10" max="10" width="11.625" style="2" customWidth="1"/>
    <col min="11" max="11" width="12.875" style="2" customWidth="1"/>
    <col min="12" max="12" width="0.6171875" style="2" customWidth="1"/>
    <col min="13" max="13" width="2.625" style="2" customWidth="1"/>
    <col min="14" max="14" width="4.00390625" style="2" customWidth="1"/>
    <col min="15" max="15" width="4.875" style="2" customWidth="1"/>
    <col min="16" max="16" width="8.625" style="2" customWidth="1"/>
    <col min="17" max="17" width="0.2421875" style="2" hidden="1" customWidth="1"/>
    <col min="18" max="18" width="5.625" style="2" customWidth="1"/>
    <col min="19" max="19" width="12.75390625" style="2" customWidth="1"/>
    <col min="20" max="16384" width="8.75390625" style="3" customWidth="1"/>
  </cols>
  <sheetData>
    <row r="1" spans="2:19" s="140" customFormat="1" ht="27" customHeight="1">
      <c r="B1" s="137" t="s">
        <v>214</v>
      </c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2:19" s="144" customFormat="1" ht="21.75" customHeight="1">
      <c r="B2" s="141" t="s">
        <v>215</v>
      </c>
      <c r="C2" s="246" t="s">
        <v>36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19" s="144" customFormat="1" ht="21.75" customHeight="1">
      <c r="B3" s="141" t="s">
        <v>39</v>
      </c>
      <c r="C3" s="246" t="s">
        <v>40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s="144" customFormat="1" ht="21.75" customHeight="1">
      <c r="B4" s="141" t="s">
        <v>58</v>
      </c>
      <c r="C4" s="145"/>
      <c r="D4" s="146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2:4" ht="14.25" customHeight="1">
      <c r="B5" s="147" t="s">
        <v>149</v>
      </c>
      <c r="C5" s="148" t="s">
        <v>148</v>
      </c>
      <c r="D5" s="149" t="s">
        <v>216</v>
      </c>
    </row>
    <row r="6" spans="2:4" ht="15" customHeight="1">
      <c r="B6" s="150">
        <v>1</v>
      </c>
      <c r="C6" s="151">
        <v>2</v>
      </c>
      <c r="D6" s="152">
        <v>3</v>
      </c>
    </row>
    <row r="7" spans="2:19" s="155" customFormat="1" ht="30.75" customHeight="1" thickBot="1">
      <c r="B7" s="153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2:19" s="235" customFormat="1" ht="21.75" customHeight="1" thickBot="1">
      <c r="B8" s="231" t="s">
        <v>150</v>
      </c>
      <c r="C8" s="232" t="s">
        <v>217</v>
      </c>
      <c r="D8" s="233">
        <f>SUM(D10:D12)</f>
        <v>0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2:4" ht="11.25" customHeight="1">
      <c r="B9" s="156"/>
      <c r="C9" s="157"/>
      <c r="D9" s="158"/>
    </row>
    <row r="10" spans="2:4" ht="21.75" customHeight="1">
      <c r="B10" s="159">
        <v>94</v>
      </c>
      <c r="C10" s="160" t="s">
        <v>57</v>
      </c>
      <c r="D10" s="161">
        <f>'A3'!H13</f>
        <v>0</v>
      </c>
    </row>
    <row r="11" spans="2:4" ht="21.75" customHeight="1">
      <c r="B11" s="159">
        <v>95</v>
      </c>
      <c r="C11" s="160" t="s">
        <v>52</v>
      </c>
      <c r="D11" s="161">
        <f>'A3'!H25</f>
        <v>0</v>
      </c>
    </row>
    <row r="12" spans="2:4" ht="21.75" customHeight="1">
      <c r="B12" s="159">
        <v>99</v>
      </c>
      <c r="C12" s="160" t="s">
        <v>218</v>
      </c>
      <c r="D12" s="161">
        <f>'A3'!H29</f>
        <v>0</v>
      </c>
    </row>
    <row r="13" spans="2:4" ht="33" customHeight="1" thickBot="1">
      <c r="B13" s="159"/>
      <c r="C13" s="160"/>
      <c r="D13" s="162"/>
    </row>
    <row r="14" spans="2:19" s="235" customFormat="1" ht="21.75" customHeight="1" thickBot="1">
      <c r="B14" s="231" t="s">
        <v>68</v>
      </c>
      <c r="C14" s="232" t="s">
        <v>219</v>
      </c>
      <c r="D14" s="233">
        <f>SUM(D16:D17)</f>
        <v>0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2:4" ht="9" customHeight="1">
      <c r="B15" s="156"/>
      <c r="C15" s="157"/>
      <c r="D15" s="158"/>
    </row>
    <row r="16" spans="2:4" ht="21.75" customHeight="1">
      <c r="B16" s="159">
        <v>766</v>
      </c>
      <c r="C16" s="160" t="s">
        <v>53</v>
      </c>
      <c r="D16" s="161">
        <f>'A3'!H33</f>
        <v>0</v>
      </c>
    </row>
    <row r="17" spans="2:4" ht="21.75" customHeight="1">
      <c r="B17" s="159">
        <v>783</v>
      </c>
      <c r="C17" s="160" t="s">
        <v>49</v>
      </c>
      <c r="D17" s="161">
        <f>'A3'!H57</f>
        <v>0</v>
      </c>
    </row>
    <row r="18" spans="2:4" ht="40.5" customHeight="1" thickBot="1">
      <c r="B18" s="159"/>
      <c r="C18" s="160"/>
      <c r="D18" s="162"/>
    </row>
    <row r="19" spans="2:19" s="235" customFormat="1" ht="21.75" customHeight="1" thickBot="1">
      <c r="B19" s="231" t="s">
        <v>220</v>
      </c>
      <c r="C19" s="232" t="s">
        <v>221</v>
      </c>
      <c r="D19" s="233">
        <f>SUM(D21)</f>
        <v>0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</row>
    <row r="20" spans="2:4" ht="7.5" customHeight="1">
      <c r="B20" s="156"/>
      <c r="C20" s="157"/>
      <c r="D20" s="158"/>
    </row>
    <row r="21" spans="2:4" ht="21.75" customHeight="1">
      <c r="B21" s="159"/>
      <c r="C21" s="160" t="s">
        <v>29</v>
      </c>
      <c r="D21" s="161">
        <v>0</v>
      </c>
    </row>
    <row r="22" spans="2:4" ht="30.75" customHeight="1" thickBot="1">
      <c r="B22" s="159"/>
      <c r="C22" s="160"/>
      <c r="D22" s="162"/>
    </row>
    <row r="23" spans="2:19" s="235" customFormat="1" ht="21.75" customHeight="1" thickBot="1">
      <c r="B23" s="232"/>
      <c r="C23" s="232" t="s">
        <v>54</v>
      </c>
      <c r="D23" s="233">
        <f>SUM(D8,D14,D19)</f>
        <v>0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</row>
    <row r="24" spans="2:4" ht="6" customHeight="1">
      <c r="B24" s="156"/>
      <c r="C24" s="157"/>
      <c r="D24" s="158"/>
    </row>
    <row r="25" spans="2:4" ht="17.25" customHeight="1" thickBot="1">
      <c r="B25" s="159"/>
      <c r="C25" s="160"/>
      <c r="D25" s="162"/>
    </row>
    <row r="26" spans="2:4" ht="21.75" customHeight="1" thickBot="1">
      <c r="B26" s="159"/>
      <c r="C26" s="160" t="s">
        <v>287</v>
      </c>
      <c r="D26" s="163">
        <f>'A3'!H65</f>
        <v>0</v>
      </c>
    </row>
    <row r="27" ht="12.75">
      <c r="D27" s="1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1322"/>
  <sheetViews>
    <sheetView zoomScale="95" zoomScaleNormal="95"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84" customWidth="1"/>
    <col min="3" max="3" width="13.25390625" style="184" customWidth="1"/>
    <col min="4" max="4" width="70.125" style="198" customWidth="1"/>
    <col min="5" max="5" width="5.00390625" style="184" customWidth="1"/>
    <col min="6" max="6" width="14.625" style="186" customWidth="1"/>
    <col min="7" max="7" width="15.375" style="187" customWidth="1"/>
    <col min="8" max="8" width="16.875" style="187" customWidth="1"/>
    <col min="9" max="16384" width="9.125" style="188" customWidth="1"/>
  </cols>
  <sheetData>
    <row r="1" s="165" customFormat="1" ht="22.5" customHeight="1">
      <c r="B1" s="166" t="s">
        <v>222</v>
      </c>
    </row>
    <row r="2" s="167" customFormat="1" ht="21.75" customHeight="1">
      <c r="B2" s="168" t="s">
        <v>37</v>
      </c>
    </row>
    <row r="3" s="167" customFormat="1" ht="21.75" customHeight="1">
      <c r="B3" s="168" t="s">
        <v>38</v>
      </c>
    </row>
    <row r="4" s="169" customFormat="1" ht="21.75" customHeight="1" thickBot="1">
      <c r="B4" s="170" t="s">
        <v>235</v>
      </c>
    </row>
    <row r="5" spans="1:9" s="176" customFormat="1" ht="13.5" customHeight="1">
      <c r="A5" s="171" t="s">
        <v>154</v>
      </c>
      <c r="B5" s="172" t="s">
        <v>223</v>
      </c>
      <c r="C5" s="173" t="s">
        <v>155</v>
      </c>
      <c r="D5" s="173" t="s">
        <v>148</v>
      </c>
      <c r="E5" s="173" t="s">
        <v>156</v>
      </c>
      <c r="F5" s="173" t="s">
        <v>224</v>
      </c>
      <c r="G5" s="173" t="s">
        <v>225</v>
      </c>
      <c r="H5" s="174" t="s">
        <v>216</v>
      </c>
      <c r="I5" s="175"/>
    </row>
    <row r="6" spans="1:9" s="183" customFormat="1" ht="16.5" customHeight="1" thickBot="1">
      <c r="A6" s="177">
        <v>1</v>
      </c>
      <c r="B6" s="178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1">
        <v>8</v>
      </c>
      <c r="I6" s="182"/>
    </row>
    <row r="7" spans="1:8" s="266" customFormat="1" ht="13.5" customHeight="1">
      <c r="A7" s="261"/>
      <c r="B7" s="261"/>
      <c r="C7" s="261"/>
      <c r="D7" s="255"/>
      <c r="E7" s="261"/>
      <c r="F7" s="264"/>
      <c r="G7" s="265"/>
      <c r="H7" s="265"/>
    </row>
    <row r="8" spans="1:8" s="266" customFormat="1" ht="21.75" customHeight="1">
      <c r="A8" s="261"/>
      <c r="B8" s="261"/>
      <c r="C8" s="262">
        <v>94</v>
      </c>
      <c r="D8" s="263" t="s">
        <v>55</v>
      </c>
      <c r="E8" s="261"/>
      <c r="F8" s="264"/>
      <c r="G8" s="265"/>
      <c r="H8" s="265"/>
    </row>
    <row r="9" spans="1:8" s="252" customFormat="1" ht="31.5" customHeight="1">
      <c r="A9" s="248" t="s">
        <v>228</v>
      </c>
      <c r="B9" s="248">
        <v>1</v>
      </c>
      <c r="C9" s="248" t="s">
        <v>230</v>
      </c>
      <c r="D9" s="249" t="s">
        <v>248</v>
      </c>
      <c r="E9" s="250" t="s">
        <v>226</v>
      </c>
      <c r="F9" s="253">
        <v>240.1</v>
      </c>
      <c r="G9" s="307">
        <v>0</v>
      </c>
      <c r="H9" s="251">
        <f>PRODUCT(F9:G9)</f>
        <v>0</v>
      </c>
    </row>
    <row r="10" spans="1:8" s="252" customFormat="1" ht="31.5" customHeight="1">
      <c r="A10" s="248" t="s">
        <v>233</v>
      </c>
      <c r="B10" s="248">
        <v>2</v>
      </c>
      <c r="C10" s="248" t="s">
        <v>249</v>
      </c>
      <c r="D10" s="249" t="s">
        <v>250</v>
      </c>
      <c r="E10" s="250" t="s">
        <v>234</v>
      </c>
      <c r="F10" s="253">
        <v>1</v>
      </c>
      <c r="G10" s="307">
        <v>0</v>
      </c>
      <c r="H10" s="251">
        <f>PRODUCT(F10:G10)</f>
        <v>0</v>
      </c>
    </row>
    <row r="11" spans="1:8" s="252" customFormat="1" ht="31.5" customHeight="1">
      <c r="A11" s="248" t="s">
        <v>233</v>
      </c>
      <c r="B11" s="248">
        <v>3</v>
      </c>
      <c r="C11" s="248" t="s">
        <v>251</v>
      </c>
      <c r="D11" s="249" t="s">
        <v>254</v>
      </c>
      <c r="E11" s="250" t="s">
        <v>234</v>
      </c>
      <c r="F11" s="253">
        <v>30</v>
      </c>
      <c r="G11" s="307">
        <v>0</v>
      </c>
      <c r="H11" s="251">
        <f>PRODUCT(F11:G11)</f>
        <v>0</v>
      </c>
    </row>
    <row r="12" spans="1:8" s="252" customFormat="1" ht="21.75" customHeight="1" thickBot="1">
      <c r="A12" s="248" t="s">
        <v>233</v>
      </c>
      <c r="B12" s="248">
        <v>4</v>
      </c>
      <c r="C12" s="248" t="s">
        <v>252</v>
      </c>
      <c r="D12" s="249" t="s">
        <v>253</v>
      </c>
      <c r="E12" s="250" t="s">
        <v>234</v>
      </c>
      <c r="F12" s="253">
        <v>1</v>
      </c>
      <c r="G12" s="307">
        <v>0</v>
      </c>
      <c r="H12" s="251">
        <f>PRODUCT(F12:G12)</f>
        <v>0</v>
      </c>
    </row>
    <row r="13" spans="1:8" s="266" customFormat="1" ht="21.75" customHeight="1" thickBot="1">
      <c r="A13" s="261"/>
      <c r="B13" s="261"/>
      <c r="C13" s="262">
        <v>94</v>
      </c>
      <c r="D13" s="263" t="s">
        <v>56</v>
      </c>
      <c r="E13" s="261"/>
      <c r="F13" s="264"/>
      <c r="G13" s="308"/>
      <c r="H13" s="267">
        <f>SUM(H9:H12)</f>
        <v>0</v>
      </c>
    </row>
    <row r="14" spans="1:8" s="266" customFormat="1" ht="12" customHeight="1">
      <c r="A14" s="261"/>
      <c r="B14" s="261"/>
      <c r="C14" s="261"/>
      <c r="D14" s="255"/>
      <c r="E14" s="261"/>
      <c r="F14" s="264"/>
      <c r="G14" s="308"/>
      <c r="H14" s="265"/>
    </row>
    <row r="15" spans="1:8" s="266" customFormat="1" ht="21.75" customHeight="1">
      <c r="A15" s="261"/>
      <c r="B15" s="261"/>
      <c r="C15" s="262">
        <v>95</v>
      </c>
      <c r="D15" s="263" t="s">
        <v>229</v>
      </c>
      <c r="E15" s="261"/>
      <c r="F15" s="264"/>
      <c r="G15" s="308"/>
      <c r="H15" s="265"/>
    </row>
    <row r="16" spans="1:8" s="287" customFormat="1" ht="51.75" customHeight="1">
      <c r="A16" s="282" t="s">
        <v>228</v>
      </c>
      <c r="B16" s="282">
        <v>5</v>
      </c>
      <c r="C16" s="282" t="s">
        <v>255</v>
      </c>
      <c r="D16" s="283" t="s">
        <v>257</v>
      </c>
      <c r="E16" s="284" t="s">
        <v>226</v>
      </c>
      <c r="F16" s="285">
        <v>498</v>
      </c>
      <c r="G16" s="309">
        <v>0</v>
      </c>
      <c r="H16" s="286">
        <f>PRODUCT(F16:G16)</f>
        <v>0</v>
      </c>
    </row>
    <row r="17" spans="1:8" s="287" customFormat="1" ht="51.75" customHeight="1">
      <c r="A17" s="282" t="s">
        <v>228</v>
      </c>
      <c r="B17" s="282">
        <v>6</v>
      </c>
      <c r="C17" s="282" t="s">
        <v>255</v>
      </c>
      <c r="D17" s="283" t="s">
        <v>304</v>
      </c>
      <c r="E17" s="284" t="s">
        <v>226</v>
      </c>
      <c r="F17" s="285">
        <v>160</v>
      </c>
      <c r="G17" s="309">
        <v>0</v>
      </c>
      <c r="H17" s="286">
        <f aca="true" t="shared" si="0" ref="H17:H24">PRODUCT(F17:G17)</f>
        <v>0</v>
      </c>
    </row>
    <row r="18" spans="1:8" s="287" customFormat="1" ht="51.75" customHeight="1">
      <c r="A18" s="282" t="s">
        <v>228</v>
      </c>
      <c r="B18" s="282">
        <v>7</v>
      </c>
      <c r="C18" s="282" t="s">
        <v>256</v>
      </c>
      <c r="D18" s="283" t="s">
        <v>258</v>
      </c>
      <c r="E18" s="284" t="s">
        <v>226</v>
      </c>
      <c r="F18" s="285">
        <v>96</v>
      </c>
      <c r="G18" s="309">
        <v>0</v>
      </c>
      <c r="H18" s="286">
        <f t="shared" si="0"/>
        <v>0</v>
      </c>
    </row>
    <row r="19" spans="1:8" s="287" customFormat="1" ht="51.75" customHeight="1">
      <c r="A19" s="282" t="s">
        <v>228</v>
      </c>
      <c r="B19" s="282">
        <v>8</v>
      </c>
      <c r="C19" s="282" t="s">
        <v>256</v>
      </c>
      <c r="D19" s="283" t="s">
        <v>259</v>
      </c>
      <c r="E19" s="284" t="s">
        <v>226</v>
      </c>
      <c r="F19" s="285">
        <v>60</v>
      </c>
      <c r="G19" s="309">
        <v>0</v>
      </c>
      <c r="H19" s="286">
        <f t="shared" si="0"/>
        <v>0</v>
      </c>
    </row>
    <row r="20" spans="1:8" s="287" customFormat="1" ht="31.5" customHeight="1">
      <c r="A20" s="282" t="s">
        <v>228</v>
      </c>
      <c r="B20" s="282">
        <v>9</v>
      </c>
      <c r="C20" s="282" t="s">
        <v>260</v>
      </c>
      <c r="D20" s="283" t="s">
        <v>328</v>
      </c>
      <c r="E20" s="284" t="s">
        <v>226</v>
      </c>
      <c r="F20" s="285">
        <v>823.2</v>
      </c>
      <c r="G20" s="309">
        <v>0</v>
      </c>
      <c r="H20" s="286">
        <f t="shared" si="0"/>
        <v>0</v>
      </c>
    </row>
    <row r="21" spans="1:8" s="287" customFormat="1" ht="31.5" customHeight="1">
      <c r="A21" s="282" t="s">
        <v>228</v>
      </c>
      <c r="B21" s="282">
        <v>10</v>
      </c>
      <c r="C21" s="282" t="s">
        <v>261</v>
      </c>
      <c r="D21" s="283" t="s">
        <v>262</v>
      </c>
      <c r="E21" s="284" t="s">
        <v>226</v>
      </c>
      <c r="F21" s="285">
        <v>156</v>
      </c>
      <c r="G21" s="309">
        <v>0</v>
      </c>
      <c r="H21" s="286">
        <f t="shared" si="0"/>
        <v>0</v>
      </c>
    </row>
    <row r="22" spans="1:8" s="287" customFormat="1" ht="31.5" customHeight="1">
      <c r="A22" s="282" t="s">
        <v>228</v>
      </c>
      <c r="B22" s="282">
        <v>11</v>
      </c>
      <c r="C22" s="282" t="s">
        <v>42</v>
      </c>
      <c r="D22" s="283" t="s">
        <v>263</v>
      </c>
      <c r="E22" s="284" t="s">
        <v>226</v>
      </c>
      <c r="F22" s="285">
        <v>1600</v>
      </c>
      <c r="G22" s="309">
        <v>0</v>
      </c>
      <c r="H22" s="286">
        <f t="shared" si="0"/>
        <v>0</v>
      </c>
    </row>
    <row r="23" spans="1:8" s="287" customFormat="1" ht="21.75" customHeight="1">
      <c r="A23" s="282" t="s">
        <v>228</v>
      </c>
      <c r="B23" s="282">
        <v>12</v>
      </c>
      <c r="C23" s="282" t="s">
        <v>43</v>
      </c>
      <c r="D23" s="283" t="s">
        <v>41</v>
      </c>
      <c r="E23" s="284" t="s">
        <v>226</v>
      </c>
      <c r="F23" s="285">
        <v>1600</v>
      </c>
      <c r="G23" s="309">
        <v>0</v>
      </c>
      <c r="H23" s="286">
        <f t="shared" si="0"/>
        <v>0</v>
      </c>
    </row>
    <row r="24" spans="1:8" s="295" customFormat="1" ht="51.75" customHeight="1" thickBot="1">
      <c r="A24" s="291" t="s">
        <v>228</v>
      </c>
      <c r="B24" s="291">
        <v>13</v>
      </c>
      <c r="C24" s="291" t="s">
        <v>283</v>
      </c>
      <c r="D24" s="292" t="s">
        <v>284</v>
      </c>
      <c r="E24" s="293" t="s">
        <v>226</v>
      </c>
      <c r="F24" s="294">
        <v>109.5</v>
      </c>
      <c r="G24" s="310">
        <v>0</v>
      </c>
      <c r="H24" s="286">
        <f t="shared" si="0"/>
        <v>0</v>
      </c>
    </row>
    <row r="25" spans="1:8" s="266" customFormat="1" ht="21.75" customHeight="1" thickBot="1">
      <c r="A25" s="261"/>
      <c r="B25" s="261"/>
      <c r="C25" s="262">
        <v>95</v>
      </c>
      <c r="D25" s="263" t="s">
        <v>231</v>
      </c>
      <c r="E25" s="261"/>
      <c r="F25" s="264"/>
      <c r="G25" s="308"/>
      <c r="H25" s="267">
        <f>SUM(H16:H24)</f>
        <v>0</v>
      </c>
    </row>
    <row r="26" spans="1:8" s="266" customFormat="1" ht="12.75" customHeight="1">
      <c r="A26" s="261"/>
      <c r="B26" s="261"/>
      <c r="C26" s="261"/>
      <c r="D26" s="255"/>
      <c r="E26" s="261"/>
      <c r="F26" s="264"/>
      <c r="G26" s="308"/>
      <c r="H26" s="265"/>
    </row>
    <row r="27" spans="1:8" s="266" customFormat="1" ht="21.75" customHeight="1">
      <c r="A27" s="261"/>
      <c r="B27" s="261"/>
      <c r="C27" s="262">
        <v>99</v>
      </c>
      <c r="D27" s="263" t="s">
        <v>59</v>
      </c>
      <c r="E27" s="261"/>
      <c r="F27" s="264"/>
      <c r="G27" s="308"/>
      <c r="H27" s="265"/>
    </row>
    <row r="28" spans="1:8" s="266" customFormat="1" ht="31.5" customHeight="1" thickBot="1">
      <c r="A28" s="261" t="s">
        <v>228</v>
      </c>
      <c r="B28" s="261">
        <v>14</v>
      </c>
      <c r="C28" s="261" t="s">
        <v>232</v>
      </c>
      <c r="D28" s="255" t="s">
        <v>264</v>
      </c>
      <c r="E28" s="256" t="s">
        <v>227</v>
      </c>
      <c r="F28" s="257">
        <v>0.126</v>
      </c>
      <c r="G28" s="311">
        <v>0</v>
      </c>
      <c r="H28" s="269">
        <f>PRODUCT(F28:G28)</f>
        <v>0</v>
      </c>
    </row>
    <row r="29" spans="1:8" s="266" customFormat="1" ht="21.75" customHeight="1" thickBot="1">
      <c r="A29" s="261"/>
      <c r="B29" s="261"/>
      <c r="C29" s="262">
        <v>99</v>
      </c>
      <c r="D29" s="263" t="s">
        <v>60</v>
      </c>
      <c r="E29" s="261"/>
      <c r="F29" s="264"/>
      <c r="G29" s="308"/>
      <c r="H29" s="267">
        <f>SUM(H28)</f>
        <v>0</v>
      </c>
    </row>
    <row r="30" spans="1:8" s="266" customFormat="1" ht="14.25" customHeight="1">
      <c r="A30" s="261"/>
      <c r="B30" s="261"/>
      <c r="C30" s="261"/>
      <c r="D30" s="255"/>
      <c r="E30" s="261"/>
      <c r="F30" s="264"/>
      <c r="G30" s="308"/>
      <c r="H30" s="265"/>
    </row>
    <row r="31" spans="1:8" s="266" customFormat="1" ht="21.75" customHeight="1">
      <c r="A31" s="261"/>
      <c r="B31" s="261"/>
      <c r="C31" s="262" t="s">
        <v>44</v>
      </c>
      <c r="D31" s="263" t="s">
        <v>45</v>
      </c>
      <c r="E31" s="261"/>
      <c r="F31" s="264"/>
      <c r="G31" s="308"/>
      <c r="H31" s="265"/>
    </row>
    <row r="32" spans="1:8" s="287" customFormat="1" ht="21.75" customHeight="1" thickBot="1">
      <c r="A32" s="282" t="s">
        <v>46</v>
      </c>
      <c r="B32" s="282">
        <v>15</v>
      </c>
      <c r="C32" s="282" t="s">
        <v>265</v>
      </c>
      <c r="D32" s="283" t="s">
        <v>266</v>
      </c>
      <c r="E32" s="284" t="s">
        <v>234</v>
      </c>
      <c r="F32" s="285">
        <v>1</v>
      </c>
      <c r="G32" s="309">
        <v>0</v>
      </c>
      <c r="H32" s="286">
        <f>PRODUCT(F32:G32)</f>
        <v>0</v>
      </c>
    </row>
    <row r="33" spans="1:8" s="266" customFormat="1" ht="21.75" customHeight="1" thickBot="1">
      <c r="A33" s="261"/>
      <c r="B33" s="261"/>
      <c r="C33" s="262" t="s">
        <v>44</v>
      </c>
      <c r="D33" s="263" t="s">
        <v>47</v>
      </c>
      <c r="E33" s="261"/>
      <c r="F33" s="264"/>
      <c r="G33" s="308"/>
      <c r="H33" s="267">
        <f>SUM(H32)</f>
        <v>0</v>
      </c>
    </row>
    <row r="34" spans="1:8" s="266" customFormat="1" ht="12.75" customHeight="1">
      <c r="A34" s="261"/>
      <c r="B34" s="261"/>
      <c r="C34" s="262"/>
      <c r="D34" s="263"/>
      <c r="E34" s="261"/>
      <c r="F34" s="264"/>
      <c r="G34" s="308"/>
      <c r="H34" s="270"/>
    </row>
    <row r="35" spans="1:8" s="266" customFormat="1" ht="21" customHeight="1">
      <c r="A35" s="261"/>
      <c r="B35" s="261"/>
      <c r="C35" s="262" t="s">
        <v>48</v>
      </c>
      <c r="D35" s="263" t="s">
        <v>49</v>
      </c>
      <c r="E35" s="261"/>
      <c r="F35" s="264"/>
      <c r="G35" s="308"/>
      <c r="H35" s="265"/>
    </row>
    <row r="36" spans="1:8" s="287" customFormat="1" ht="51.75" customHeight="1">
      <c r="A36" s="282" t="s">
        <v>50</v>
      </c>
      <c r="B36" s="282">
        <v>16</v>
      </c>
      <c r="C36" s="282" t="s">
        <v>269</v>
      </c>
      <c r="D36" s="283" t="s">
        <v>267</v>
      </c>
      <c r="E36" s="284" t="s">
        <v>226</v>
      </c>
      <c r="F36" s="285">
        <v>411.6</v>
      </c>
      <c r="G36" s="309">
        <v>0</v>
      </c>
      <c r="H36" s="286">
        <f>PRODUCT(F36:G36)</f>
        <v>0</v>
      </c>
    </row>
    <row r="37" spans="1:8" s="287" customFormat="1" ht="42" customHeight="1">
      <c r="A37" s="282" t="s">
        <v>50</v>
      </c>
      <c r="B37" s="282">
        <v>17</v>
      </c>
      <c r="C37" s="282" t="s">
        <v>268</v>
      </c>
      <c r="D37" s="283" t="s">
        <v>334</v>
      </c>
      <c r="E37" s="284" t="s">
        <v>234</v>
      </c>
      <c r="F37" s="285">
        <v>324</v>
      </c>
      <c r="G37" s="309">
        <v>0</v>
      </c>
      <c r="H37" s="286">
        <f aca="true" t="shared" si="1" ref="H37:H56">PRODUCT(F37:G37)</f>
        <v>0</v>
      </c>
    </row>
    <row r="38" spans="1:8" s="287" customFormat="1" ht="42" customHeight="1">
      <c r="A38" s="282" t="s">
        <v>50</v>
      </c>
      <c r="B38" s="282">
        <v>18</v>
      </c>
      <c r="C38" s="282" t="s">
        <v>276</v>
      </c>
      <c r="D38" s="283" t="s">
        <v>335</v>
      </c>
      <c r="E38" s="284" t="s">
        <v>220</v>
      </c>
      <c r="F38" s="285">
        <v>2928.8</v>
      </c>
      <c r="G38" s="309">
        <v>0</v>
      </c>
      <c r="H38" s="286">
        <f t="shared" si="1"/>
        <v>0</v>
      </c>
    </row>
    <row r="39" spans="1:8" s="287" customFormat="1" ht="42" customHeight="1">
      <c r="A39" s="282" t="s">
        <v>50</v>
      </c>
      <c r="B39" s="282">
        <v>19</v>
      </c>
      <c r="C39" s="282" t="s">
        <v>270</v>
      </c>
      <c r="D39" s="283" t="s">
        <v>282</v>
      </c>
      <c r="E39" s="284" t="s">
        <v>226</v>
      </c>
      <c r="F39" s="285">
        <v>15.65</v>
      </c>
      <c r="G39" s="309">
        <v>0</v>
      </c>
      <c r="H39" s="286">
        <f t="shared" si="1"/>
        <v>0</v>
      </c>
    </row>
    <row r="40" spans="1:8" s="287" customFormat="1" ht="42" customHeight="1">
      <c r="A40" s="282" t="s">
        <v>50</v>
      </c>
      <c r="B40" s="282">
        <v>20</v>
      </c>
      <c r="C40" s="282" t="s">
        <v>270</v>
      </c>
      <c r="D40" s="283" t="s">
        <v>303</v>
      </c>
      <c r="E40" s="284" t="s">
        <v>226</v>
      </c>
      <c r="F40" s="285">
        <v>58.8</v>
      </c>
      <c r="G40" s="309">
        <v>0</v>
      </c>
      <c r="H40" s="286">
        <f t="shared" si="1"/>
        <v>0</v>
      </c>
    </row>
    <row r="41" spans="1:8" s="287" customFormat="1" ht="61.5" customHeight="1">
      <c r="A41" s="282" t="s">
        <v>50</v>
      </c>
      <c r="B41" s="282">
        <v>21</v>
      </c>
      <c r="C41" s="282" t="s">
        <v>275</v>
      </c>
      <c r="D41" s="283" t="s">
        <v>279</v>
      </c>
      <c r="E41" s="284" t="s">
        <v>226</v>
      </c>
      <c r="F41" s="285">
        <v>446.65</v>
      </c>
      <c r="G41" s="309">
        <v>0</v>
      </c>
      <c r="H41" s="286">
        <f t="shared" si="1"/>
        <v>0</v>
      </c>
    </row>
    <row r="42" spans="1:8" s="287" customFormat="1" ht="51.75" customHeight="1">
      <c r="A42" s="282" t="s">
        <v>50</v>
      </c>
      <c r="B42" s="282">
        <v>22</v>
      </c>
      <c r="C42" s="282" t="s">
        <v>271</v>
      </c>
      <c r="D42" s="283" t="s">
        <v>280</v>
      </c>
      <c r="E42" s="284" t="s">
        <v>226</v>
      </c>
      <c r="F42" s="285">
        <v>58.8</v>
      </c>
      <c r="G42" s="309">
        <v>0</v>
      </c>
      <c r="H42" s="286">
        <f t="shared" si="1"/>
        <v>0</v>
      </c>
    </row>
    <row r="43" spans="1:8" s="287" customFormat="1" ht="51.75" customHeight="1">
      <c r="A43" s="282" t="s">
        <v>50</v>
      </c>
      <c r="B43" s="282">
        <v>23</v>
      </c>
      <c r="C43" s="282" t="s">
        <v>271</v>
      </c>
      <c r="D43" s="283" t="s">
        <v>281</v>
      </c>
      <c r="E43" s="284" t="s">
        <v>226</v>
      </c>
      <c r="F43" s="285">
        <v>15.65</v>
      </c>
      <c r="G43" s="309">
        <v>0</v>
      </c>
      <c r="H43" s="286">
        <f t="shared" si="1"/>
        <v>0</v>
      </c>
    </row>
    <row r="44" spans="1:8" s="287" customFormat="1" ht="51.75" customHeight="1">
      <c r="A44" s="282" t="s">
        <v>50</v>
      </c>
      <c r="B44" s="282">
        <v>24</v>
      </c>
      <c r="C44" s="282" t="s">
        <v>272</v>
      </c>
      <c r="D44" s="283" t="s">
        <v>278</v>
      </c>
      <c r="E44" s="284" t="s">
        <v>226</v>
      </c>
      <c r="F44" s="285">
        <v>411.6</v>
      </c>
      <c r="G44" s="309">
        <v>0</v>
      </c>
      <c r="H44" s="286">
        <f t="shared" si="1"/>
        <v>0</v>
      </c>
    </row>
    <row r="45" spans="1:8" s="287" customFormat="1" ht="51.75" customHeight="1">
      <c r="A45" s="282" t="s">
        <v>50</v>
      </c>
      <c r="B45" s="282">
        <v>25</v>
      </c>
      <c r="C45" s="282" t="s">
        <v>272</v>
      </c>
      <c r="D45" s="283" t="s">
        <v>277</v>
      </c>
      <c r="E45" s="284" t="s">
        <v>226</v>
      </c>
      <c r="F45" s="285">
        <v>109.5</v>
      </c>
      <c r="G45" s="309">
        <v>0</v>
      </c>
      <c r="H45" s="286">
        <f t="shared" si="1"/>
        <v>0</v>
      </c>
    </row>
    <row r="46" spans="1:8" s="287" customFormat="1" ht="61.5" customHeight="1">
      <c r="A46" s="282" t="s">
        <v>50</v>
      </c>
      <c r="B46" s="282">
        <v>26</v>
      </c>
      <c r="C46" s="282" t="s">
        <v>274</v>
      </c>
      <c r="D46" s="283" t="s">
        <v>305</v>
      </c>
      <c r="E46" s="284" t="s">
        <v>226</v>
      </c>
      <c r="F46" s="285">
        <v>521.1</v>
      </c>
      <c r="G46" s="309">
        <v>0</v>
      </c>
      <c r="H46" s="286">
        <f t="shared" si="1"/>
        <v>0</v>
      </c>
    </row>
    <row r="47" spans="1:8" s="287" customFormat="1" ht="42" customHeight="1">
      <c r="A47" s="282" t="s">
        <v>50</v>
      </c>
      <c r="B47" s="282">
        <v>27</v>
      </c>
      <c r="C47" s="282" t="s">
        <v>273</v>
      </c>
      <c r="D47" s="283" t="s">
        <v>308</v>
      </c>
      <c r="E47" s="284" t="s">
        <v>226</v>
      </c>
      <c r="F47" s="285">
        <v>1042.2</v>
      </c>
      <c r="G47" s="309">
        <v>0</v>
      </c>
      <c r="H47" s="286">
        <f t="shared" si="1"/>
        <v>0</v>
      </c>
    </row>
    <row r="48" spans="1:8" s="287" customFormat="1" ht="51.75" customHeight="1">
      <c r="A48" s="282" t="s">
        <v>50</v>
      </c>
      <c r="B48" s="282">
        <v>28</v>
      </c>
      <c r="C48" s="282" t="s">
        <v>306</v>
      </c>
      <c r="D48" s="283" t="s">
        <v>307</v>
      </c>
      <c r="E48" s="284" t="s">
        <v>226</v>
      </c>
      <c r="F48" s="285">
        <v>470.4</v>
      </c>
      <c r="G48" s="309">
        <v>0</v>
      </c>
      <c r="H48" s="286">
        <f t="shared" si="1"/>
        <v>0</v>
      </c>
    </row>
    <row r="49" spans="1:8" s="287" customFormat="1" ht="51.75" customHeight="1">
      <c r="A49" s="282" t="s">
        <v>50</v>
      </c>
      <c r="B49" s="282">
        <v>29</v>
      </c>
      <c r="C49" s="282" t="s">
        <v>310</v>
      </c>
      <c r="D49" s="283" t="s">
        <v>309</v>
      </c>
      <c r="E49" s="284" t="s">
        <v>226</v>
      </c>
      <c r="F49" s="285">
        <v>74.2</v>
      </c>
      <c r="G49" s="309">
        <v>0</v>
      </c>
      <c r="H49" s="286">
        <f t="shared" si="1"/>
        <v>0</v>
      </c>
    </row>
    <row r="50" spans="1:8" s="287" customFormat="1" ht="51.75" customHeight="1">
      <c r="A50" s="282" t="s">
        <v>50</v>
      </c>
      <c r="B50" s="282">
        <v>30</v>
      </c>
      <c r="C50" s="282" t="s">
        <v>272</v>
      </c>
      <c r="D50" s="283" t="s">
        <v>311</v>
      </c>
      <c r="E50" s="284" t="s">
        <v>226</v>
      </c>
      <c r="F50" s="285">
        <v>470.4</v>
      </c>
      <c r="G50" s="309">
        <v>0</v>
      </c>
      <c r="H50" s="286">
        <f t="shared" si="1"/>
        <v>0</v>
      </c>
    </row>
    <row r="51" spans="1:8" s="287" customFormat="1" ht="51.75" customHeight="1">
      <c r="A51" s="282" t="s">
        <v>50</v>
      </c>
      <c r="B51" s="282">
        <v>31</v>
      </c>
      <c r="C51" s="282" t="s">
        <v>272</v>
      </c>
      <c r="D51" s="283" t="s">
        <v>312</v>
      </c>
      <c r="E51" s="284" t="s">
        <v>226</v>
      </c>
      <c r="F51" s="285">
        <v>74.2</v>
      </c>
      <c r="G51" s="309">
        <v>0</v>
      </c>
      <c r="H51" s="286">
        <f t="shared" si="1"/>
        <v>0</v>
      </c>
    </row>
    <row r="52" spans="1:8" s="287" customFormat="1" ht="42" customHeight="1">
      <c r="A52" s="282" t="s">
        <v>50</v>
      </c>
      <c r="B52" s="282">
        <v>32</v>
      </c>
      <c r="C52" s="282" t="s">
        <v>19</v>
      </c>
      <c r="D52" s="283" t="s">
        <v>313</v>
      </c>
      <c r="E52" s="284" t="s">
        <v>226</v>
      </c>
      <c r="F52" s="285">
        <v>544.6</v>
      </c>
      <c r="G52" s="309">
        <v>0</v>
      </c>
      <c r="H52" s="286">
        <f t="shared" si="1"/>
        <v>0</v>
      </c>
    </row>
    <row r="53" spans="1:8" s="287" customFormat="1" ht="42" customHeight="1">
      <c r="A53" s="282" t="s">
        <v>50</v>
      </c>
      <c r="B53" s="282">
        <v>33</v>
      </c>
      <c r="C53" s="282" t="s">
        <v>20</v>
      </c>
      <c r="D53" s="283" t="s">
        <v>18</v>
      </c>
      <c r="E53" s="284" t="s">
        <v>226</v>
      </c>
      <c r="F53" s="285">
        <v>1089.2</v>
      </c>
      <c r="G53" s="309">
        <v>0</v>
      </c>
      <c r="H53" s="286">
        <f t="shared" si="1"/>
        <v>0</v>
      </c>
    </row>
    <row r="54" spans="1:8" s="287" customFormat="1" ht="42" customHeight="1">
      <c r="A54" s="282" t="s">
        <v>50</v>
      </c>
      <c r="B54" s="282">
        <v>34</v>
      </c>
      <c r="C54" s="282" t="s">
        <v>21</v>
      </c>
      <c r="D54" s="283" t="s">
        <v>23</v>
      </c>
      <c r="E54" s="284" t="s">
        <v>234</v>
      </c>
      <c r="F54" s="285">
        <v>324</v>
      </c>
      <c r="G54" s="309">
        <v>0</v>
      </c>
      <c r="H54" s="286">
        <f t="shared" si="1"/>
        <v>0</v>
      </c>
    </row>
    <row r="55" spans="1:8" s="287" customFormat="1" ht="21.75" customHeight="1">
      <c r="A55" s="282" t="s">
        <v>50</v>
      </c>
      <c r="B55" s="282">
        <v>35</v>
      </c>
      <c r="C55" s="282" t="s">
        <v>22</v>
      </c>
      <c r="D55" s="283" t="s">
        <v>24</v>
      </c>
      <c r="E55" s="284" t="s">
        <v>147</v>
      </c>
      <c r="F55" s="285">
        <v>20</v>
      </c>
      <c r="G55" s="309">
        <v>0</v>
      </c>
      <c r="H55" s="286">
        <f t="shared" si="1"/>
        <v>0</v>
      </c>
    </row>
    <row r="56" spans="1:8" s="287" customFormat="1" ht="21.75" customHeight="1" thickBot="1">
      <c r="A56" s="282" t="s">
        <v>50</v>
      </c>
      <c r="B56" s="282">
        <v>36</v>
      </c>
      <c r="C56" s="282" t="s">
        <v>25</v>
      </c>
      <c r="D56" s="283" t="s">
        <v>26</v>
      </c>
      <c r="E56" s="284" t="s">
        <v>27</v>
      </c>
      <c r="F56" s="285">
        <v>1</v>
      </c>
      <c r="G56" s="309">
        <v>0</v>
      </c>
      <c r="H56" s="286">
        <f t="shared" si="1"/>
        <v>0</v>
      </c>
    </row>
    <row r="57" spans="1:8" s="266" customFormat="1" ht="21" customHeight="1" thickBot="1">
      <c r="A57" s="261"/>
      <c r="B57" s="261"/>
      <c r="C57" s="262" t="s">
        <v>48</v>
      </c>
      <c r="D57" s="263" t="s">
        <v>51</v>
      </c>
      <c r="E57" s="261"/>
      <c r="F57" s="264"/>
      <c r="G57" s="265"/>
      <c r="H57" s="267">
        <f>SUM(H36:H56)</f>
        <v>0</v>
      </c>
    </row>
    <row r="58" spans="1:8" s="266" customFormat="1" ht="16.5" customHeight="1">
      <c r="A58" s="261"/>
      <c r="B58" s="261"/>
      <c r="C58" s="261"/>
      <c r="D58" s="255"/>
      <c r="E58" s="261"/>
      <c r="F58" s="264"/>
      <c r="G58" s="265"/>
      <c r="H58" s="265"/>
    </row>
    <row r="59" spans="1:8" s="266" customFormat="1" ht="16.5" customHeight="1">
      <c r="A59" s="261"/>
      <c r="B59" s="261"/>
      <c r="C59" s="262"/>
      <c r="D59" s="263"/>
      <c r="E59" s="261"/>
      <c r="F59" s="264"/>
      <c r="G59" s="265"/>
      <c r="H59" s="270"/>
    </row>
    <row r="60" spans="1:8" s="244" customFormat="1" ht="21" customHeight="1">
      <c r="A60" s="241"/>
      <c r="B60" s="241"/>
      <c r="C60" s="241" t="s">
        <v>203</v>
      </c>
      <c r="D60" s="245" t="s">
        <v>94</v>
      </c>
      <c r="E60" s="241"/>
      <c r="F60" s="242"/>
      <c r="G60" s="254"/>
      <c r="H60" s="243">
        <f>'A2'!D23</f>
        <v>0</v>
      </c>
    </row>
    <row r="61" spans="1:8" s="244" customFormat="1" ht="22.5" customHeight="1">
      <c r="A61" s="241"/>
      <c r="B61" s="241"/>
      <c r="C61" s="241"/>
      <c r="D61" s="238"/>
      <c r="E61" s="241"/>
      <c r="F61" s="239"/>
      <c r="G61" s="254"/>
      <c r="H61" s="240"/>
    </row>
    <row r="62" spans="3:6" ht="22.5" customHeight="1">
      <c r="C62" s="189" t="s">
        <v>203</v>
      </c>
      <c r="D62" s="190" t="s">
        <v>62</v>
      </c>
      <c r="E62" s="191"/>
      <c r="F62" s="187"/>
    </row>
    <row r="63" spans="1:8" s="260" customFormat="1" ht="16.5" customHeight="1">
      <c r="A63" s="197"/>
      <c r="B63" s="197"/>
      <c r="C63" s="197" t="s">
        <v>203</v>
      </c>
      <c r="D63" s="258" t="s">
        <v>63</v>
      </c>
      <c r="E63" s="197"/>
      <c r="F63" s="259"/>
      <c r="G63" s="259"/>
      <c r="H63" s="259"/>
    </row>
    <row r="64" spans="2:8" ht="81" customHeight="1" thickBot="1">
      <c r="B64" s="184">
        <v>37</v>
      </c>
      <c r="C64" s="184" t="s">
        <v>64</v>
      </c>
      <c r="D64" s="185" t="s">
        <v>28</v>
      </c>
      <c r="E64" s="192" t="s">
        <v>66</v>
      </c>
      <c r="F64" s="312">
        <v>3.5</v>
      </c>
      <c r="G64" s="247">
        <f>H60</f>
        <v>0</v>
      </c>
      <c r="H64" s="195">
        <f>PRODUCT(F64*0.01*G64)</f>
        <v>0</v>
      </c>
    </row>
    <row r="65" spans="4:8" ht="21.75" customHeight="1" thickBot="1">
      <c r="D65" s="190" t="s">
        <v>65</v>
      </c>
      <c r="E65" s="191"/>
      <c r="F65" s="187"/>
      <c r="H65" s="194">
        <f>SUM(H64)</f>
        <v>0</v>
      </c>
    </row>
    <row r="66" spans="1:8" s="266" customFormat="1" ht="126" customHeight="1">
      <c r="A66" s="261"/>
      <c r="B66" s="261"/>
      <c r="C66" s="261"/>
      <c r="D66" s="296" t="s">
        <v>364</v>
      </c>
      <c r="E66" s="272"/>
      <c r="F66" s="273"/>
      <c r="G66" s="268"/>
      <c r="H66" s="268"/>
    </row>
    <row r="67" spans="4:8" ht="15.75" customHeight="1">
      <c r="D67" s="190"/>
      <c r="E67" s="191"/>
      <c r="F67" s="193"/>
      <c r="H67" s="196"/>
    </row>
    <row r="68" spans="4:6" ht="18.75" customHeight="1">
      <c r="D68" s="185"/>
      <c r="E68" s="191"/>
      <c r="F68" s="193"/>
    </row>
    <row r="69" spans="4:6" ht="18.75" customHeight="1">
      <c r="D69" s="185"/>
      <c r="E69" s="191"/>
      <c r="F69" s="193"/>
    </row>
    <row r="70" spans="4:6" ht="18.75" customHeight="1">
      <c r="D70" s="185"/>
      <c r="E70" s="191"/>
      <c r="F70" s="187"/>
    </row>
    <row r="71" spans="4:6" ht="18.75" customHeight="1">
      <c r="D71" s="185"/>
      <c r="E71" s="191"/>
      <c r="F71" s="187"/>
    </row>
    <row r="72" spans="4:6" ht="18.75" customHeight="1">
      <c r="D72" s="185"/>
      <c r="E72" s="191"/>
      <c r="F72" s="187"/>
    </row>
    <row r="73" spans="4:6" ht="18.75" customHeight="1">
      <c r="D73" s="185"/>
      <c r="E73" s="191"/>
      <c r="F73" s="187"/>
    </row>
    <row r="74" spans="4:6" ht="18.75" customHeight="1">
      <c r="D74" s="185"/>
      <c r="E74" s="191"/>
      <c r="F74" s="187"/>
    </row>
    <row r="75" spans="4:6" ht="18.75" customHeight="1">
      <c r="D75" s="185"/>
      <c r="E75" s="191"/>
      <c r="F75" s="187"/>
    </row>
    <row r="76" spans="4:6" ht="18.75" customHeight="1">
      <c r="D76" s="185"/>
      <c r="E76" s="191"/>
      <c r="F76" s="187"/>
    </row>
    <row r="77" spans="4:6" ht="18.75" customHeight="1">
      <c r="D77" s="185"/>
      <c r="E77" s="191"/>
      <c r="F77" s="187"/>
    </row>
    <row r="78" spans="4:6" ht="18.75" customHeight="1">
      <c r="D78" s="185"/>
      <c r="E78" s="191"/>
      <c r="F78" s="187"/>
    </row>
    <row r="79" spans="4:6" ht="18.75" customHeight="1">
      <c r="D79" s="185"/>
      <c r="E79" s="191"/>
      <c r="F79" s="187"/>
    </row>
    <row r="80" spans="4:6" ht="18.75" customHeight="1">
      <c r="D80" s="185"/>
      <c r="E80" s="191"/>
      <c r="F80" s="187"/>
    </row>
    <row r="81" spans="4:6" ht="18.75" customHeight="1">
      <c r="D81" s="185"/>
      <c r="E81" s="191"/>
      <c r="F81" s="187"/>
    </row>
    <row r="82" spans="4:6" ht="18.75" customHeight="1">
      <c r="D82" s="185"/>
      <c r="E82" s="191"/>
      <c r="F82" s="187"/>
    </row>
    <row r="83" spans="4:6" ht="18.75" customHeight="1">
      <c r="D83" s="185"/>
      <c r="E83" s="191"/>
      <c r="F83" s="187"/>
    </row>
    <row r="84" spans="4:6" ht="18.75" customHeight="1">
      <c r="D84" s="185"/>
      <c r="E84" s="191"/>
      <c r="F84" s="187"/>
    </row>
    <row r="85" spans="4:6" ht="18.75" customHeight="1">
      <c r="D85" s="185"/>
      <c r="E85" s="191"/>
      <c r="F85" s="187"/>
    </row>
    <row r="86" spans="4:6" ht="18.75" customHeight="1">
      <c r="D86" s="185"/>
      <c r="E86" s="191"/>
      <c r="F86" s="187"/>
    </row>
    <row r="87" spans="4:6" ht="18.75" customHeight="1">
      <c r="D87" s="185"/>
      <c r="E87" s="191"/>
      <c r="F87" s="187"/>
    </row>
    <row r="88" spans="4:6" ht="18.75" customHeight="1">
      <c r="D88" s="185"/>
      <c r="E88" s="191"/>
      <c r="F88" s="187"/>
    </row>
    <row r="89" spans="4:6" ht="18.75" customHeight="1">
      <c r="D89" s="185"/>
      <c r="E89" s="191"/>
      <c r="F89" s="187"/>
    </row>
    <row r="90" spans="4:6" ht="18.75" customHeight="1">
      <c r="D90" s="185"/>
      <c r="E90" s="191"/>
      <c r="F90" s="187"/>
    </row>
    <row r="91" spans="4:6" ht="18.75" customHeight="1">
      <c r="D91" s="185"/>
      <c r="E91" s="191"/>
      <c r="F91" s="187"/>
    </row>
    <row r="92" spans="4:6" ht="18.75" customHeight="1">
      <c r="D92" s="185"/>
      <c r="E92" s="191"/>
      <c r="F92" s="187"/>
    </row>
    <row r="93" spans="4:6" ht="18.75" customHeight="1">
      <c r="D93" s="185"/>
      <c r="E93" s="191"/>
      <c r="F93" s="187"/>
    </row>
    <row r="94" spans="4:6" ht="18.75" customHeight="1">
      <c r="D94" s="185"/>
      <c r="E94" s="191"/>
      <c r="F94" s="187"/>
    </row>
    <row r="95" spans="4:6" ht="18.75" customHeight="1">
      <c r="D95" s="185"/>
      <c r="E95" s="191"/>
      <c r="F95" s="187"/>
    </row>
    <row r="96" spans="4:6" ht="18.75" customHeight="1">
      <c r="D96" s="185"/>
      <c r="E96" s="191"/>
      <c r="F96" s="187"/>
    </row>
    <row r="97" spans="4:6" ht="18.75" customHeight="1">
      <c r="D97" s="185"/>
      <c r="E97" s="191"/>
      <c r="F97" s="187"/>
    </row>
    <row r="98" spans="4:6" ht="18.75" customHeight="1">
      <c r="D98" s="185"/>
      <c r="E98" s="191"/>
      <c r="F98" s="187"/>
    </row>
    <row r="99" spans="4:6" ht="18.75" customHeight="1">
      <c r="D99" s="185"/>
      <c r="E99" s="191"/>
      <c r="F99" s="187"/>
    </row>
    <row r="100" spans="4:6" ht="18.75" customHeight="1">
      <c r="D100" s="185"/>
      <c r="E100" s="191"/>
      <c r="F100" s="187"/>
    </row>
    <row r="101" spans="4:6" ht="18.75" customHeight="1">
      <c r="D101" s="185"/>
      <c r="E101" s="191"/>
      <c r="F101" s="187"/>
    </row>
    <row r="102" spans="4:6" ht="18.75" customHeight="1">
      <c r="D102" s="185"/>
      <c r="E102" s="191"/>
      <c r="F102" s="187"/>
    </row>
    <row r="103" spans="4:6" ht="18.75" customHeight="1">
      <c r="D103" s="185"/>
      <c r="E103" s="191"/>
      <c r="F103" s="187"/>
    </row>
    <row r="104" spans="4:6" ht="18.75" customHeight="1">
      <c r="D104" s="185"/>
      <c r="E104" s="191"/>
      <c r="F104" s="187"/>
    </row>
    <row r="105" spans="4:6" ht="18.75" customHeight="1">
      <c r="D105" s="185"/>
      <c r="E105" s="191"/>
      <c r="F105" s="187"/>
    </row>
    <row r="106" spans="4:6" ht="18.75" customHeight="1">
      <c r="D106" s="185"/>
      <c r="E106" s="191"/>
      <c r="F106" s="187"/>
    </row>
    <row r="107" spans="4:6" ht="18.75" customHeight="1">
      <c r="D107" s="185"/>
      <c r="E107" s="191"/>
      <c r="F107" s="187"/>
    </row>
    <row r="108" spans="4:6" ht="18.75" customHeight="1">
      <c r="D108" s="185"/>
      <c r="E108" s="191"/>
      <c r="F108" s="187"/>
    </row>
    <row r="109" spans="4:6" ht="18.75" customHeight="1">
      <c r="D109" s="185"/>
      <c r="E109" s="191"/>
      <c r="F109" s="187"/>
    </row>
    <row r="110" spans="4:6" ht="18.75" customHeight="1">
      <c r="D110" s="185"/>
      <c r="E110" s="191"/>
      <c r="F110" s="187"/>
    </row>
    <row r="111" spans="4:6" ht="18.75" customHeight="1">
      <c r="D111" s="185"/>
      <c r="E111" s="191"/>
      <c r="F111" s="187"/>
    </row>
    <row r="112" spans="4:6" ht="18.75" customHeight="1">
      <c r="D112" s="185"/>
      <c r="E112" s="191"/>
      <c r="F112" s="187"/>
    </row>
    <row r="113" spans="4:6" ht="18.75" customHeight="1">
      <c r="D113" s="185"/>
      <c r="E113" s="191"/>
      <c r="F113" s="187"/>
    </row>
    <row r="114" spans="4:6" ht="18.75" customHeight="1">
      <c r="D114" s="185"/>
      <c r="E114" s="191"/>
      <c r="F114" s="187"/>
    </row>
    <row r="115" spans="4:6" ht="18.75" customHeight="1">
      <c r="D115" s="185"/>
      <c r="E115" s="191"/>
      <c r="F115" s="187"/>
    </row>
    <row r="116" spans="4:6" ht="18.75" customHeight="1">
      <c r="D116" s="185"/>
      <c r="E116" s="191"/>
      <c r="F116" s="187"/>
    </row>
    <row r="117" spans="4:6" ht="18.75" customHeight="1">
      <c r="D117" s="185"/>
      <c r="E117" s="191"/>
      <c r="F117" s="187"/>
    </row>
    <row r="118" spans="4:6" ht="18.75" customHeight="1">
      <c r="D118" s="185"/>
      <c r="E118" s="191"/>
      <c r="F118" s="187"/>
    </row>
    <row r="119" spans="4:6" ht="18.75" customHeight="1">
      <c r="D119" s="185"/>
      <c r="E119" s="191"/>
      <c r="F119" s="187"/>
    </row>
    <row r="120" spans="4:6" ht="18.75" customHeight="1">
      <c r="D120" s="185"/>
      <c r="E120" s="191"/>
      <c r="F120" s="187"/>
    </row>
    <row r="121" spans="4:6" ht="18.75" customHeight="1">
      <c r="D121" s="185"/>
      <c r="E121" s="191"/>
      <c r="F121" s="187"/>
    </row>
    <row r="122" spans="4:6" ht="18.75" customHeight="1">
      <c r="D122" s="185"/>
      <c r="E122" s="191"/>
      <c r="F122" s="187"/>
    </row>
    <row r="123" spans="4:6" ht="18.75" customHeight="1">
      <c r="D123" s="185"/>
      <c r="E123" s="191"/>
      <c r="F123" s="187"/>
    </row>
    <row r="124" spans="4:6" ht="18.75" customHeight="1">
      <c r="D124" s="185"/>
      <c r="E124" s="191"/>
      <c r="F124" s="187"/>
    </row>
    <row r="125" spans="4:6" ht="18.75" customHeight="1">
      <c r="D125" s="185"/>
      <c r="E125" s="191"/>
      <c r="F125" s="187"/>
    </row>
    <row r="126" spans="4:6" ht="18.75" customHeight="1">
      <c r="D126" s="185"/>
      <c r="E126" s="191"/>
      <c r="F126" s="187"/>
    </row>
    <row r="127" spans="4:6" ht="18.75" customHeight="1">
      <c r="D127" s="185"/>
      <c r="E127" s="191"/>
      <c r="F127" s="187"/>
    </row>
    <row r="128" spans="4:6" ht="18.75" customHeight="1">
      <c r="D128" s="185"/>
      <c r="E128" s="191"/>
      <c r="F128" s="187"/>
    </row>
    <row r="129" spans="4:6" ht="18.75" customHeight="1">
      <c r="D129" s="185"/>
      <c r="E129" s="191"/>
      <c r="F129" s="187"/>
    </row>
    <row r="130" spans="4:6" ht="18.75" customHeight="1">
      <c r="D130" s="185"/>
      <c r="E130" s="191"/>
      <c r="F130" s="187"/>
    </row>
    <row r="131" spans="4:6" ht="18.75" customHeight="1">
      <c r="D131" s="185"/>
      <c r="E131" s="191"/>
      <c r="F131" s="187"/>
    </row>
    <row r="132" spans="4:6" ht="18.75" customHeight="1">
      <c r="D132" s="185"/>
      <c r="E132" s="191"/>
      <c r="F132" s="187"/>
    </row>
    <row r="133" spans="4:6" ht="18.75" customHeight="1">
      <c r="D133" s="185"/>
      <c r="E133" s="191"/>
      <c r="F133" s="187"/>
    </row>
    <row r="134" spans="4:6" ht="18.75" customHeight="1">
      <c r="D134" s="185"/>
      <c r="E134" s="191"/>
      <c r="F134" s="187"/>
    </row>
    <row r="135" spans="4:6" ht="18.75" customHeight="1">
      <c r="D135" s="185"/>
      <c r="E135" s="191"/>
      <c r="F135" s="187"/>
    </row>
    <row r="136" spans="4:6" ht="18" customHeight="1">
      <c r="D136" s="185"/>
      <c r="E136" s="191"/>
      <c r="F136" s="187"/>
    </row>
    <row r="137" spans="4:6" ht="18.75" customHeight="1">
      <c r="D137" s="185"/>
      <c r="E137" s="191"/>
      <c r="F137" s="187"/>
    </row>
    <row r="138" spans="4:6" ht="18.75" customHeight="1">
      <c r="D138" s="185"/>
      <c r="E138" s="191"/>
      <c r="F138" s="187"/>
    </row>
    <row r="139" spans="4:6" ht="18.75" customHeight="1">
      <c r="D139" s="185"/>
      <c r="E139" s="191"/>
      <c r="F139" s="187"/>
    </row>
    <row r="140" spans="4:6" ht="18.75" customHeight="1">
      <c r="D140" s="185"/>
      <c r="F140" s="187"/>
    </row>
    <row r="141" spans="4:6" ht="18.75" customHeight="1">
      <c r="D141" s="185"/>
      <c r="F141" s="187"/>
    </row>
    <row r="142" spans="4:6" ht="18.75" customHeight="1">
      <c r="D142" s="185"/>
      <c r="F142" s="187"/>
    </row>
    <row r="143" spans="4:6" ht="18.75" customHeight="1">
      <c r="D143" s="185"/>
      <c r="F143" s="187"/>
    </row>
    <row r="144" spans="4:6" ht="18.75" customHeight="1">
      <c r="D144" s="185"/>
      <c r="F144" s="187"/>
    </row>
    <row r="145" spans="4:6" ht="18.75" customHeight="1">
      <c r="D145" s="185"/>
      <c r="F145" s="187"/>
    </row>
    <row r="146" spans="4:6" ht="18.75" customHeight="1">
      <c r="D146" s="185"/>
      <c r="F146" s="187"/>
    </row>
    <row r="147" spans="4:6" ht="18.75" customHeight="1">
      <c r="D147" s="185"/>
      <c r="F147" s="187"/>
    </row>
    <row r="148" spans="4:6" ht="18.75" customHeight="1">
      <c r="D148" s="185"/>
      <c r="F148" s="187"/>
    </row>
    <row r="149" spans="4:6" ht="18.75" customHeight="1">
      <c r="D149" s="185"/>
      <c r="F149" s="187"/>
    </row>
    <row r="150" spans="4:6" ht="18.75" customHeight="1">
      <c r="D150" s="185"/>
      <c r="F150" s="187"/>
    </row>
    <row r="151" spans="4:6" ht="18.75" customHeight="1">
      <c r="D151" s="185"/>
      <c r="F151" s="187"/>
    </row>
    <row r="152" spans="4:6" ht="18.75" customHeight="1">
      <c r="D152" s="185"/>
      <c r="F152" s="187"/>
    </row>
    <row r="153" spans="4:6" ht="18.75" customHeight="1">
      <c r="D153" s="185"/>
      <c r="F153" s="187"/>
    </row>
    <row r="154" spans="4:6" ht="18.75" customHeight="1">
      <c r="D154" s="185"/>
      <c r="F154" s="187"/>
    </row>
    <row r="155" spans="4:6" ht="18.75" customHeight="1">
      <c r="D155" s="185"/>
      <c r="F155" s="187"/>
    </row>
    <row r="156" ht="18.75" customHeight="1">
      <c r="D156" s="185"/>
    </row>
    <row r="157" ht="18.75" customHeight="1">
      <c r="D157" s="185"/>
    </row>
    <row r="158" ht="18.75" customHeight="1">
      <c r="D158" s="185"/>
    </row>
    <row r="159" ht="18.75" customHeight="1">
      <c r="D159" s="185"/>
    </row>
    <row r="160" ht="18.75" customHeight="1">
      <c r="D160" s="185"/>
    </row>
    <row r="161" ht="18.75" customHeight="1">
      <c r="D161" s="185"/>
    </row>
    <row r="162" ht="18.75" customHeight="1">
      <c r="D162" s="185"/>
    </row>
    <row r="163" ht="18.75" customHeight="1">
      <c r="D163" s="185"/>
    </row>
    <row r="164" ht="18.75" customHeight="1">
      <c r="D164" s="185"/>
    </row>
    <row r="165" ht="18.75" customHeight="1">
      <c r="D165" s="185"/>
    </row>
    <row r="166" ht="18.75" customHeight="1">
      <c r="D166" s="185"/>
    </row>
    <row r="167" ht="18.75" customHeight="1">
      <c r="D167" s="185"/>
    </row>
    <row r="168" ht="18.75" customHeight="1">
      <c r="D168" s="185"/>
    </row>
    <row r="169" ht="18.75" customHeight="1">
      <c r="D169" s="185"/>
    </row>
    <row r="170" ht="18.75" customHeight="1">
      <c r="D170" s="185"/>
    </row>
    <row r="171" ht="18.75" customHeight="1">
      <c r="D171" s="185"/>
    </row>
    <row r="172" ht="18.75" customHeight="1">
      <c r="D172" s="185"/>
    </row>
    <row r="173" ht="18.75" customHeight="1">
      <c r="D173" s="185"/>
    </row>
    <row r="174" ht="18.75" customHeight="1">
      <c r="D174" s="185"/>
    </row>
    <row r="175" ht="18.75" customHeight="1">
      <c r="D175" s="185"/>
    </row>
    <row r="176" ht="18.75" customHeight="1">
      <c r="D176" s="185"/>
    </row>
    <row r="177" ht="18.75" customHeight="1">
      <c r="D177" s="185"/>
    </row>
    <row r="178" ht="18.75" customHeight="1">
      <c r="D178" s="185"/>
    </row>
    <row r="179" ht="18.75" customHeight="1">
      <c r="D179" s="185"/>
    </row>
    <row r="180" ht="18.75" customHeight="1">
      <c r="D180" s="185"/>
    </row>
    <row r="181" ht="18.75" customHeight="1">
      <c r="D181" s="185"/>
    </row>
    <row r="182" ht="18.75" customHeight="1">
      <c r="D182" s="185"/>
    </row>
    <row r="183" ht="18.75" customHeight="1">
      <c r="D183" s="185"/>
    </row>
    <row r="184" ht="18.75" customHeight="1">
      <c r="D184" s="185"/>
    </row>
    <row r="185" ht="18.75" customHeight="1">
      <c r="D185" s="185"/>
    </row>
    <row r="186" ht="18.75" customHeight="1">
      <c r="D186" s="185"/>
    </row>
    <row r="187" ht="18.75" customHeight="1">
      <c r="D187" s="185"/>
    </row>
    <row r="188" ht="18.75" customHeight="1">
      <c r="D188" s="185"/>
    </row>
    <row r="189" ht="18.75" customHeight="1">
      <c r="D189" s="185"/>
    </row>
    <row r="190" ht="18.75" customHeight="1">
      <c r="D190" s="185"/>
    </row>
    <row r="191" ht="18.75" customHeight="1">
      <c r="D191" s="185"/>
    </row>
    <row r="192" ht="18.75" customHeight="1">
      <c r="D192" s="185"/>
    </row>
    <row r="193" ht="18.75" customHeight="1">
      <c r="D193" s="185"/>
    </row>
    <row r="194" ht="18.75" customHeight="1">
      <c r="D194" s="185"/>
    </row>
    <row r="195" ht="18.75" customHeight="1">
      <c r="D195" s="185"/>
    </row>
    <row r="196" ht="18.75" customHeight="1">
      <c r="D196" s="185"/>
    </row>
    <row r="197" ht="18.75" customHeight="1">
      <c r="D197" s="185"/>
    </row>
    <row r="198" ht="18.75" customHeight="1">
      <c r="D198" s="185"/>
    </row>
    <row r="199" ht="18.75" customHeight="1">
      <c r="D199" s="185"/>
    </row>
    <row r="200" ht="18.75" customHeight="1">
      <c r="D200" s="185"/>
    </row>
    <row r="201" ht="18.75" customHeight="1">
      <c r="D201" s="185"/>
    </row>
    <row r="202" ht="18.75" customHeight="1">
      <c r="D202" s="185"/>
    </row>
    <row r="203" ht="18.75" customHeight="1">
      <c r="D203" s="185"/>
    </row>
    <row r="204" ht="18.75" customHeight="1">
      <c r="D204" s="185"/>
    </row>
    <row r="205" ht="18.75" customHeight="1">
      <c r="D205" s="185"/>
    </row>
    <row r="206" ht="18.75" customHeight="1">
      <c r="D206" s="185"/>
    </row>
    <row r="207" ht="18.75" customHeight="1">
      <c r="D207" s="185"/>
    </row>
    <row r="208" ht="18.75" customHeight="1">
      <c r="D208" s="185"/>
    </row>
    <row r="209" ht="18.75" customHeight="1">
      <c r="D209" s="185"/>
    </row>
    <row r="210" ht="18.75" customHeight="1">
      <c r="D210" s="185"/>
    </row>
    <row r="211" ht="18.75" customHeight="1">
      <c r="D211" s="185"/>
    </row>
    <row r="212" ht="18.75" customHeight="1">
      <c r="D212" s="185"/>
    </row>
    <row r="213" ht="18.75" customHeight="1">
      <c r="D213" s="185"/>
    </row>
    <row r="214" ht="18.75" customHeight="1">
      <c r="D214" s="185"/>
    </row>
    <row r="215" ht="18.75" customHeight="1">
      <c r="D215" s="185"/>
    </row>
    <row r="216" ht="18.75" customHeight="1">
      <c r="D216" s="185"/>
    </row>
    <row r="217" ht="18.75" customHeight="1">
      <c r="D217" s="185"/>
    </row>
    <row r="218" ht="18.75" customHeight="1">
      <c r="D218" s="185"/>
    </row>
    <row r="219" ht="18.75" customHeight="1">
      <c r="D219" s="185"/>
    </row>
    <row r="220" ht="18.75" customHeight="1">
      <c r="D220" s="185"/>
    </row>
    <row r="221" ht="18.75" customHeight="1">
      <c r="D221" s="185"/>
    </row>
    <row r="222" ht="18.75" customHeight="1">
      <c r="D222" s="185"/>
    </row>
    <row r="223" ht="18.75" customHeight="1">
      <c r="D223" s="185"/>
    </row>
    <row r="224" ht="18.75" customHeight="1">
      <c r="D224" s="185"/>
    </row>
    <row r="225" ht="18.75" customHeight="1">
      <c r="D225" s="185"/>
    </row>
    <row r="226" ht="18.75" customHeight="1">
      <c r="D226" s="185"/>
    </row>
    <row r="227" ht="18.75" customHeight="1">
      <c r="D227" s="185"/>
    </row>
    <row r="228" ht="18.75" customHeight="1">
      <c r="D228" s="185"/>
    </row>
    <row r="229" ht="18.75" customHeight="1">
      <c r="D229" s="185"/>
    </row>
    <row r="230" ht="18.75" customHeight="1">
      <c r="D230" s="185"/>
    </row>
    <row r="231" ht="18.75" customHeight="1">
      <c r="D231" s="185"/>
    </row>
    <row r="232" ht="18.75" customHeight="1">
      <c r="D232" s="185"/>
    </row>
    <row r="233" ht="18.75" customHeight="1">
      <c r="D233" s="185"/>
    </row>
    <row r="234" ht="18.75" customHeight="1">
      <c r="D234" s="185"/>
    </row>
    <row r="235" ht="18.75" customHeight="1">
      <c r="D235" s="185"/>
    </row>
    <row r="236" ht="18.75" customHeight="1">
      <c r="D236" s="185"/>
    </row>
    <row r="237" ht="18.75" customHeight="1">
      <c r="D237" s="185"/>
    </row>
    <row r="238" ht="18.75" customHeight="1">
      <c r="D238" s="185"/>
    </row>
    <row r="239" ht="18.75" customHeight="1">
      <c r="D239" s="185"/>
    </row>
    <row r="240" ht="18.75" customHeight="1">
      <c r="D240" s="185"/>
    </row>
    <row r="241" ht="18.75" customHeight="1">
      <c r="D241" s="185"/>
    </row>
    <row r="242" ht="18.75" customHeight="1">
      <c r="D242" s="185"/>
    </row>
    <row r="243" ht="18.75" customHeight="1">
      <c r="D243" s="185"/>
    </row>
    <row r="244" ht="18.75" customHeight="1">
      <c r="D244" s="185"/>
    </row>
    <row r="245" ht="18.75" customHeight="1">
      <c r="D245" s="185"/>
    </row>
    <row r="246" ht="18.75" customHeight="1">
      <c r="D246" s="185"/>
    </row>
    <row r="247" ht="18.75" customHeight="1">
      <c r="D247" s="185"/>
    </row>
    <row r="248" ht="18.75" customHeight="1">
      <c r="D248" s="185"/>
    </row>
    <row r="249" ht="18.75" customHeight="1">
      <c r="D249" s="185"/>
    </row>
    <row r="250" ht="18.75" customHeight="1">
      <c r="D250" s="185"/>
    </row>
    <row r="251" ht="18.75" customHeight="1">
      <c r="D251" s="185"/>
    </row>
    <row r="252" ht="18.75" customHeight="1">
      <c r="D252" s="185"/>
    </row>
    <row r="253" ht="18.75" customHeight="1">
      <c r="D253" s="185"/>
    </row>
    <row r="254" ht="18.75" customHeight="1">
      <c r="D254" s="185"/>
    </row>
    <row r="255" ht="18.75" customHeight="1">
      <c r="D255" s="185"/>
    </row>
    <row r="256" ht="18.75" customHeight="1">
      <c r="D256" s="185"/>
    </row>
    <row r="257" ht="18.75" customHeight="1">
      <c r="D257" s="185"/>
    </row>
    <row r="258" ht="18.75" customHeight="1">
      <c r="D258" s="185"/>
    </row>
    <row r="259" ht="18.75" customHeight="1">
      <c r="D259" s="185"/>
    </row>
    <row r="260" ht="18.75" customHeight="1">
      <c r="D260" s="185"/>
    </row>
    <row r="261" ht="18.75" customHeight="1">
      <c r="D261" s="185"/>
    </row>
    <row r="262" ht="18.75" customHeight="1">
      <c r="D262" s="185"/>
    </row>
    <row r="263" ht="18.75" customHeight="1">
      <c r="D263" s="185"/>
    </row>
    <row r="264" ht="18.75" customHeight="1">
      <c r="D264" s="185"/>
    </row>
    <row r="265" ht="18.75" customHeight="1">
      <c r="D265" s="185"/>
    </row>
    <row r="266" ht="18.75" customHeight="1">
      <c r="D266" s="185"/>
    </row>
    <row r="267" ht="18.75" customHeight="1">
      <c r="D267" s="185"/>
    </row>
    <row r="268" ht="18.75" customHeight="1">
      <c r="D268" s="185"/>
    </row>
    <row r="269" ht="18.75" customHeight="1">
      <c r="D269" s="185"/>
    </row>
    <row r="270" ht="18.75" customHeight="1">
      <c r="D270" s="185"/>
    </row>
    <row r="271" ht="18.75" customHeight="1">
      <c r="D271" s="185"/>
    </row>
    <row r="272" ht="18.75" customHeight="1">
      <c r="D272" s="185"/>
    </row>
    <row r="273" ht="18.75" customHeight="1">
      <c r="D273" s="185"/>
    </row>
    <row r="274" ht="18.75" customHeight="1">
      <c r="D274" s="185"/>
    </row>
    <row r="275" ht="18.75" customHeight="1">
      <c r="D275" s="185"/>
    </row>
    <row r="276" ht="18.75" customHeight="1">
      <c r="D276" s="185"/>
    </row>
    <row r="277" ht="18.75" customHeight="1">
      <c r="D277" s="185"/>
    </row>
    <row r="278" ht="18.75" customHeight="1">
      <c r="D278" s="185"/>
    </row>
    <row r="279" ht="18.75" customHeight="1">
      <c r="D279" s="185"/>
    </row>
    <row r="280" ht="18.75" customHeight="1">
      <c r="D280" s="185"/>
    </row>
    <row r="281" ht="18.75" customHeight="1">
      <c r="D281" s="185"/>
    </row>
    <row r="282" ht="18.75" customHeight="1">
      <c r="D282" s="185"/>
    </row>
    <row r="283" ht="18.75" customHeight="1">
      <c r="D283" s="185"/>
    </row>
    <row r="284" ht="18.75" customHeight="1">
      <c r="D284" s="185"/>
    </row>
    <row r="285" ht="18.75" customHeight="1">
      <c r="D285" s="185"/>
    </row>
    <row r="286" ht="18.75" customHeight="1">
      <c r="D286" s="185"/>
    </row>
    <row r="287" ht="18.75" customHeight="1">
      <c r="D287" s="185"/>
    </row>
    <row r="288" ht="18.75" customHeight="1">
      <c r="D288" s="185"/>
    </row>
    <row r="289" ht="18.75" customHeight="1">
      <c r="D289" s="185"/>
    </row>
    <row r="290" ht="18.75" customHeight="1">
      <c r="D290" s="185"/>
    </row>
    <row r="291" ht="18.75" customHeight="1">
      <c r="D291" s="185"/>
    </row>
    <row r="292" ht="18.75" customHeight="1">
      <c r="D292" s="185"/>
    </row>
    <row r="293" ht="18.75" customHeight="1">
      <c r="D293" s="185"/>
    </row>
    <row r="294" ht="18.75" customHeight="1">
      <c r="D294" s="185"/>
    </row>
    <row r="295" ht="18.75" customHeight="1">
      <c r="D295" s="185"/>
    </row>
    <row r="296" ht="18.75" customHeight="1">
      <c r="D296" s="185"/>
    </row>
    <row r="297" ht="18.75" customHeight="1">
      <c r="D297" s="185"/>
    </row>
    <row r="298" ht="18.75" customHeight="1">
      <c r="D298" s="185"/>
    </row>
    <row r="299" ht="18.75" customHeight="1">
      <c r="D299" s="185"/>
    </row>
    <row r="300" ht="18.75" customHeight="1">
      <c r="D300" s="185"/>
    </row>
    <row r="301" ht="18.75" customHeight="1">
      <c r="D301" s="185"/>
    </row>
    <row r="302" ht="18.75" customHeight="1">
      <c r="D302" s="185"/>
    </row>
    <row r="303" ht="18.75" customHeight="1">
      <c r="D303" s="185"/>
    </row>
    <row r="304" ht="18.75" customHeight="1">
      <c r="D304" s="185"/>
    </row>
    <row r="305" ht="18.75" customHeight="1">
      <c r="D305" s="185"/>
    </row>
    <row r="306" ht="18.75" customHeight="1">
      <c r="D306" s="185"/>
    </row>
    <row r="307" ht="18.75" customHeight="1">
      <c r="D307" s="185"/>
    </row>
    <row r="308" ht="18.75" customHeight="1">
      <c r="D308" s="185"/>
    </row>
    <row r="309" ht="18.75" customHeight="1">
      <c r="D309" s="185"/>
    </row>
    <row r="310" ht="18.75" customHeight="1">
      <c r="D310" s="185"/>
    </row>
    <row r="311" ht="18.75" customHeight="1">
      <c r="D311" s="185"/>
    </row>
    <row r="312" ht="18.75" customHeight="1">
      <c r="D312" s="185"/>
    </row>
    <row r="313" ht="18.75" customHeight="1">
      <c r="D313" s="185"/>
    </row>
    <row r="314" ht="18.75" customHeight="1">
      <c r="D314" s="185"/>
    </row>
    <row r="315" ht="18.75" customHeight="1">
      <c r="D315" s="185"/>
    </row>
    <row r="316" ht="18.75" customHeight="1">
      <c r="D316" s="185"/>
    </row>
    <row r="317" ht="18.75" customHeight="1">
      <c r="D317" s="185"/>
    </row>
    <row r="318" ht="18.75" customHeight="1">
      <c r="D318" s="185"/>
    </row>
    <row r="319" ht="18.75" customHeight="1">
      <c r="D319" s="185"/>
    </row>
    <row r="320" ht="18.75" customHeight="1">
      <c r="D320" s="185"/>
    </row>
    <row r="321" ht="18.75" customHeight="1">
      <c r="D321" s="185"/>
    </row>
    <row r="322" ht="18.75" customHeight="1">
      <c r="D322" s="185"/>
    </row>
    <row r="323" ht="18.75" customHeight="1">
      <c r="D323" s="185"/>
    </row>
    <row r="324" ht="18.75" customHeight="1">
      <c r="D324" s="185"/>
    </row>
    <row r="325" ht="18.75" customHeight="1">
      <c r="D325" s="185"/>
    </row>
    <row r="326" ht="18.75" customHeight="1">
      <c r="D326" s="185"/>
    </row>
    <row r="327" ht="18.75" customHeight="1">
      <c r="D327" s="185"/>
    </row>
    <row r="328" ht="18.75" customHeight="1">
      <c r="D328" s="185"/>
    </row>
    <row r="329" ht="18.75" customHeight="1">
      <c r="D329" s="185"/>
    </row>
    <row r="330" ht="18.75" customHeight="1">
      <c r="D330" s="185"/>
    </row>
    <row r="331" ht="18.75" customHeight="1">
      <c r="D331" s="185"/>
    </row>
    <row r="332" ht="18.75" customHeight="1">
      <c r="D332" s="185"/>
    </row>
    <row r="333" ht="18.75" customHeight="1">
      <c r="D333" s="185"/>
    </row>
    <row r="334" ht="18.75" customHeight="1">
      <c r="D334" s="185"/>
    </row>
    <row r="335" ht="18.75" customHeight="1">
      <c r="D335" s="185"/>
    </row>
    <row r="336" ht="18.75" customHeight="1">
      <c r="D336" s="185"/>
    </row>
    <row r="337" ht="18.75" customHeight="1">
      <c r="D337" s="185"/>
    </row>
    <row r="338" ht="18.75" customHeight="1">
      <c r="D338" s="185"/>
    </row>
    <row r="339" ht="18.75" customHeight="1">
      <c r="D339" s="185"/>
    </row>
    <row r="340" ht="18.75" customHeight="1">
      <c r="D340" s="185"/>
    </row>
    <row r="341" ht="18.75" customHeight="1">
      <c r="D341" s="185"/>
    </row>
    <row r="342" ht="18.75" customHeight="1">
      <c r="D342" s="185"/>
    </row>
    <row r="343" ht="18.75" customHeight="1">
      <c r="D343" s="185"/>
    </row>
    <row r="344" ht="18.75" customHeight="1">
      <c r="D344" s="185"/>
    </row>
    <row r="345" ht="18.75" customHeight="1">
      <c r="D345" s="185"/>
    </row>
    <row r="346" ht="18.75" customHeight="1">
      <c r="D346" s="185"/>
    </row>
    <row r="347" ht="18.75" customHeight="1">
      <c r="D347" s="185"/>
    </row>
    <row r="348" ht="18.75" customHeight="1">
      <c r="D348" s="185"/>
    </row>
    <row r="349" ht="18.75" customHeight="1">
      <c r="D349" s="185"/>
    </row>
    <row r="350" ht="18.75" customHeight="1">
      <c r="D350" s="185"/>
    </row>
    <row r="351" ht="18.75" customHeight="1">
      <c r="D351" s="185"/>
    </row>
    <row r="352" ht="18.75" customHeight="1">
      <c r="D352" s="185"/>
    </row>
    <row r="353" ht="18.75" customHeight="1">
      <c r="D353" s="185"/>
    </row>
    <row r="354" ht="18.75" customHeight="1">
      <c r="D354" s="185"/>
    </row>
    <row r="355" ht="18.75" customHeight="1">
      <c r="D355" s="185"/>
    </row>
    <row r="356" ht="18.75" customHeight="1">
      <c r="D356" s="185"/>
    </row>
    <row r="357" ht="18.75" customHeight="1">
      <c r="D357" s="185"/>
    </row>
    <row r="358" ht="18.75" customHeight="1">
      <c r="D358" s="185"/>
    </row>
    <row r="359" ht="18.75" customHeight="1">
      <c r="D359" s="185"/>
    </row>
    <row r="360" ht="18.75" customHeight="1">
      <c r="D360" s="185"/>
    </row>
    <row r="361" ht="18.75" customHeight="1">
      <c r="D361" s="185"/>
    </row>
    <row r="362" ht="18.75" customHeight="1">
      <c r="D362" s="185"/>
    </row>
    <row r="363" ht="18.75" customHeight="1">
      <c r="D363" s="185"/>
    </row>
    <row r="364" ht="18.75" customHeight="1">
      <c r="D364" s="185"/>
    </row>
    <row r="365" ht="18.75" customHeight="1">
      <c r="D365" s="185"/>
    </row>
    <row r="366" ht="18.75" customHeight="1">
      <c r="D366" s="185"/>
    </row>
    <row r="367" ht="18.75" customHeight="1">
      <c r="D367" s="185"/>
    </row>
    <row r="368" ht="18.75" customHeight="1">
      <c r="D368" s="185"/>
    </row>
    <row r="369" ht="18.75" customHeight="1">
      <c r="D369" s="185"/>
    </row>
    <row r="370" ht="18.75" customHeight="1">
      <c r="D370" s="185"/>
    </row>
    <row r="371" ht="18.75" customHeight="1">
      <c r="D371" s="185"/>
    </row>
    <row r="372" ht="18.75" customHeight="1">
      <c r="D372" s="185"/>
    </row>
    <row r="373" ht="18.75" customHeight="1">
      <c r="D373" s="185"/>
    </row>
    <row r="374" ht="18.75" customHeight="1">
      <c r="D374" s="185"/>
    </row>
    <row r="375" ht="18.75" customHeight="1">
      <c r="D375" s="185"/>
    </row>
    <row r="376" ht="18.75" customHeight="1">
      <c r="D376" s="185"/>
    </row>
    <row r="377" ht="18.75" customHeight="1">
      <c r="D377" s="185"/>
    </row>
    <row r="378" ht="18.75" customHeight="1">
      <c r="D378" s="185"/>
    </row>
    <row r="379" ht="18.75" customHeight="1">
      <c r="D379" s="185"/>
    </row>
    <row r="380" ht="18.75" customHeight="1">
      <c r="D380" s="185"/>
    </row>
    <row r="381" ht="18.75" customHeight="1">
      <c r="D381" s="185"/>
    </row>
    <row r="382" ht="18.75" customHeight="1">
      <c r="D382" s="185"/>
    </row>
    <row r="383" ht="18.75" customHeight="1">
      <c r="D383" s="185"/>
    </row>
    <row r="384" ht="18.75" customHeight="1">
      <c r="D384" s="185"/>
    </row>
    <row r="385" ht="18.75" customHeight="1">
      <c r="D385" s="185"/>
    </row>
    <row r="386" ht="18.75" customHeight="1">
      <c r="D386" s="185"/>
    </row>
    <row r="387" ht="18.75" customHeight="1">
      <c r="D387" s="185"/>
    </row>
    <row r="388" ht="18.75" customHeight="1">
      <c r="D388" s="185"/>
    </row>
    <row r="389" ht="18.75" customHeight="1">
      <c r="D389" s="185"/>
    </row>
    <row r="390" ht="18.75" customHeight="1">
      <c r="D390" s="185"/>
    </row>
    <row r="391" ht="18.75" customHeight="1">
      <c r="D391" s="185"/>
    </row>
    <row r="392" ht="18.75" customHeight="1">
      <c r="D392" s="185"/>
    </row>
    <row r="393" ht="18.75" customHeight="1">
      <c r="D393" s="185"/>
    </row>
    <row r="394" ht="18.75" customHeight="1">
      <c r="D394" s="185"/>
    </row>
    <row r="395" ht="18.75" customHeight="1">
      <c r="D395" s="185"/>
    </row>
    <row r="396" ht="18.75" customHeight="1">
      <c r="D396" s="185"/>
    </row>
    <row r="397" ht="18.75" customHeight="1">
      <c r="D397" s="185"/>
    </row>
    <row r="398" ht="18.75" customHeight="1">
      <c r="D398" s="185"/>
    </row>
    <row r="399" ht="18.75" customHeight="1">
      <c r="D399" s="185"/>
    </row>
    <row r="400" ht="18.75" customHeight="1">
      <c r="D400" s="185"/>
    </row>
    <row r="401" ht="18.75" customHeight="1">
      <c r="D401" s="185"/>
    </row>
    <row r="402" ht="18.75" customHeight="1">
      <c r="D402" s="185"/>
    </row>
    <row r="403" ht="18.75" customHeight="1">
      <c r="D403" s="185"/>
    </row>
    <row r="404" ht="18.75" customHeight="1">
      <c r="D404" s="185"/>
    </row>
    <row r="405" ht="18.75" customHeight="1">
      <c r="D405" s="185"/>
    </row>
    <row r="406" ht="18.75" customHeight="1">
      <c r="D406" s="185"/>
    </row>
    <row r="407" ht="18.75" customHeight="1">
      <c r="D407" s="185"/>
    </row>
    <row r="408" ht="18.75" customHeight="1">
      <c r="D408" s="185"/>
    </row>
    <row r="409" ht="18.75" customHeight="1">
      <c r="D409" s="185"/>
    </row>
    <row r="410" ht="18.75" customHeight="1">
      <c r="D410" s="185"/>
    </row>
    <row r="411" ht="18.75" customHeight="1">
      <c r="D411" s="185"/>
    </row>
    <row r="412" ht="18.75" customHeight="1">
      <c r="D412" s="185"/>
    </row>
    <row r="413" ht="18.75" customHeight="1">
      <c r="D413" s="185"/>
    </row>
    <row r="414" ht="18.75" customHeight="1">
      <c r="D414" s="185"/>
    </row>
    <row r="415" ht="18.75" customHeight="1">
      <c r="D415" s="185"/>
    </row>
    <row r="416" ht="18.75" customHeight="1">
      <c r="D416" s="185"/>
    </row>
    <row r="417" ht="18.75" customHeight="1">
      <c r="D417" s="185"/>
    </row>
    <row r="418" ht="18.75" customHeight="1">
      <c r="D418" s="185"/>
    </row>
    <row r="419" ht="18.75" customHeight="1">
      <c r="D419" s="185"/>
    </row>
    <row r="420" ht="18.75" customHeight="1">
      <c r="D420" s="185"/>
    </row>
    <row r="421" ht="18.75" customHeight="1">
      <c r="D421" s="185"/>
    </row>
    <row r="422" ht="18.75" customHeight="1">
      <c r="D422" s="185"/>
    </row>
    <row r="423" ht="18.75" customHeight="1">
      <c r="D423" s="185"/>
    </row>
    <row r="424" ht="18.75" customHeight="1">
      <c r="D424" s="185"/>
    </row>
    <row r="425" ht="18.75" customHeight="1">
      <c r="D425" s="185"/>
    </row>
    <row r="426" ht="18.75" customHeight="1">
      <c r="D426" s="185"/>
    </row>
    <row r="427" ht="18.75" customHeight="1">
      <c r="D427" s="185"/>
    </row>
    <row r="428" ht="18.75" customHeight="1">
      <c r="D428" s="185"/>
    </row>
    <row r="429" ht="18.75" customHeight="1">
      <c r="D429" s="185"/>
    </row>
    <row r="430" ht="18.75" customHeight="1">
      <c r="D430" s="185"/>
    </row>
    <row r="431" ht="18.75" customHeight="1">
      <c r="D431" s="185"/>
    </row>
    <row r="432" ht="18.75" customHeight="1">
      <c r="D432" s="185"/>
    </row>
    <row r="433" ht="18.75" customHeight="1">
      <c r="D433" s="185"/>
    </row>
    <row r="434" ht="18.75" customHeight="1">
      <c r="D434" s="185"/>
    </row>
    <row r="435" ht="18.75" customHeight="1">
      <c r="D435" s="185"/>
    </row>
    <row r="436" ht="18.75" customHeight="1">
      <c r="D436" s="185"/>
    </row>
    <row r="437" ht="18.75" customHeight="1">
      <c r="D437" s="185"/>
    </row>
    <row r="438" ht="18.75" customHeight="1">
      <c r="D438" s="185"/>
    </row>
    <row r="439" ht="18.75" customHeight="1">
      <c r="D439" s="185"/>
    </row>
    <row r="440" ht="18.75" customHeight="1">
      <c r="D440" s="185"/>
    </row>
    <row r="441" ht="18.75" customHeight="1">
      <c r="D441" s="185"/>
    </row>
    <row r="442" ht="18.75" customHeight="1">
      <c r="D442" s="185"/>
    </row>
    <row r="443" ht="18.75" customHeight="1">
      <c r="D443" s="185"/>
    </row>
    <row r="444" ht="18.75" customHeight="1">
      <c r="D444" s="185"/>
    </row>
    <row r="445" ht="18.75" customHeight="1">
      <c r="D445" s="185"/>
    </row>
    <row r="446" ht="18.75" customHeight="1">
      <c r="D446" s="185"/>
    </row>
    <row r="447" ht="18.75" customHeight="1">
      <c r="D447" s="185"/>
    </row>
    <row r="448" ht="18.75" customHeight="1">
      <c r="D448" s="185"/>
    </row>
    <row r="449" ht="18.75" customHeight="1">
      <c r="D449" s="185"/>
    </row>
    <row r="450" ht="18.75" customHeight="1">
      <c r="D450" s="185"/>
    </row>
    <row r="451" ht="18.75" customHeight="1">
      <c r="D451" s="185"/>
    </row>
    <row r="452" ht="18.75" customHeight="1">
      <c r="D452" s="185"/>
    </row>
    <row r="453" ht="18.75" customHeight="1">
      <c r="D453" s="185"/>
    </row>
    <row r="454" ht="18.75" customHeight="1">
      <c r="D454" s="185"/>
    </row>
    <row r="455" ht="18.75" customHeight="1">
      <c r="D455" s="185"/>
    </row>
    <row r="456" ht="18.75" customHeight="1">
      <c r="D456" s="185"/>
    </row>
    <row r="457" ht="18.75" customHeight="1">
      <c r="D457" s="185"/>
    </row>
    <row r="458" ht="18.75" customHeight="1">
      <c r="D458" s="185"/>
    </row>
    <row r="459" ht="18.75" customHeight="1">
      <c r="D459" s="185"/>
    </row>
    <row r="460" ht="18.75" customHeight="1">
      <c r="D460" s="185"/>
    </row>
    <row r="461" ht="18.75" customHeight="1">
      <c r="D461" s="185"/>
    </row>
    <row r="462" ht="18.75" customHeight="1">
      <c r="D462" s="185"/>
    </row>
    <row r="463" ht="18.75" customHeight="1">
      <c r="D463" s="185"/>
    </row>
    <row r="464" ht="18.75" customHeight="1">
      <c r="D464" s="185"/>
    </row>
    <row r="465" ht="18.75" customHeight="1">
      <c r="D465" s="185"/>
    </row>
    <row r="466" ht="18.75" customHeight="1">
      <c r="D466" s="185"/>
    </row>
    <row r="467" ht="18.75" customHeight="1">
      <c r="D467" s="185"/>
    </row>
    <row r="468" ht="18.75" customHeight="1">
      <c r="D468" s="185"/>
    </row>
    <row r="469" ht="18.75" customHeight="1">
      <c r="D469" s="185"/>
    </row>
    <row r="470" ht="18.75" customHeight="1">
      <c r="D470" s="185"/>
    </row>
    <row r="471" ht="18.75" customHeight="1">
      <c r="D471" s="185"/>
    </row>
    <row r="472" ht="18.75" customHeight="1">
      <c r="D472" s="185"/>
    </row>
    <row r="473" ht="18.75" customHeight="1">
      <c r="D473" s="185"/>
    </row>
    <row r="474" ht="18.75" customHeight="1">
      <c r="D474" s="185"/>
    </row>
    <row r="475" ht="18.75" customHeight="1">
      <c r="D475" s="185"/>
    </row>
    <row r="476" ht="18.75" customHeight="1">
      <c r="D476" s="185"/>
    </row>
    <row r="477" ht="18.75" customHeight="1">
      <c r="D477" s="185"/>
    </row>
    <row r="478" ht="18.75" customHeight="1">
      <c r="D478" s="185"/>
    </row>
    <row r="479" ht="18.75" customHeight="1">
      <c r="D479" s="185"/>
    </row>
    <row r="480" ht="18.75" customHeight="1">
      <c r="D480" s="185"/>
    </row>
    <row r="481" ht="18.75" customHeight="1">
      <c r="D481" s="185"/>
    </row>
    <row r="482" ht="18.75" customHeight="1">
      <c r="D482" s="185"/>
    </row>
    <row r="483" ht="18.75" customHeight="1">
      <c r="D483" s="185"/>
    </row>
    <row r="484" ht="18.75" customHeight="1">
      <c r="D484" s="185"/>
    </row>
    <row r="485" ht="18.75" customHeight="1">
      <c r="D485" s="185"/>
    </row>
    <row r="486" ht="18.75" customHeight="1">
      <c r="D486" s="185"/>
    </row>
    <row r="487" ht="18.75" customHeight="1">
      <c r="D487" s="185"/>
    </row>
    <row r="488" ht="18.75" customHeight="1">
      <c r="D488" s="185"/>
    </row>
    <row r="489" ht="18.75" customHeight="1">
      <c r="D489" s="185"/>
    </row>
    <row r="490" ht="18.75" customHeight="1">
      <c r="D490" s="185"/>
    </row>
    <row r="491" ht="18.75" customHeight="1">
      <c r="D491" s="185"/>
    </row>
    <row r="492" ht="18.75" customHeight="1">
      <c r="D492" s="185"/>
    </row>
    <row r="493" ht="18.75" customHeight="1">
      <c r="D493" s="185"/>
    </row>
    <row r="494" ht="18.75" customHeight="1">
      <c r="D494" s="185"/>
    </row>
    <row r="495" ht="18.75" customHeight="1">
      <c r="D495" s="185"/>
    </row>
    <row r="496" ht="18.75" customHeight="1">
      <c r="D496" s="185"/>
    </row>
    <row r="497" ht="18.75" customHeight="1">
      <c r="D497" s="185"/>
    </row>
    <row r="498" ht="18.75" customHeight="1">
      <c r="D498" s="185"/>
    </row>
    <row r="499" ht="18.75" customHeight="1">
      <c r="D499" s="185"/>
    </row>
    <row r="500" ht="18.75" customHeight="1">
      <c r="D500" s="185"/>
    </row>
    <row r="501" ht="18.75" customHeight="1">
      <c r="D501" s="185"/>
    </row>
    <row r="502" ht="18.75" customHeight="1">
      <c r="D502" s="185"/>
    </row>
    <row r="503" ht="18.75" customHeight="1">
      <c r="D503" s="185"/>
    </row>
    <row r="504" ht="18.75" customHeight="1">
      <c r="D504" s="185"/>
    </row>
    <row r="505" ht="18.75" customHeight="1">
      <c r="D505" s="185"/>
    </row>
    <row r="506" ht="18.75" customHeight="1">
      <c r="D506" s="185"/>
    </row>
    <row r="507" ht="18.75" customHeight="1">
      <c r="D507" s="185"/>
    </row>
    <row r="508" ht="18.75" customHeight="1">
      <c r="D508" s="185"/>
    </row>
    <row r="509" ht="18.75" customHeight="1">
      <c r="D509" s="185"/>
    </row>
    <row r="510" ht="18.75" customHeight="1">
      <c r="D510" s="185"/>
    </row>
    <row r="511" ht="18.75" customHeight="1">
      <c r="D511" s="185"/>
    </row>
    <row r="512" ht="18.75" customHeight="1">
      <c r="D512" s="185"/>
    </row>
    <row r="513" ht="18.75" customHeight="1">
      <c r="D513" s="185"/>
    </row>
    <row r="514" ht="18.75" customHeight="1">
      <c r="D514" s="185"/>
    </row>
    <row r="515" ht="18.75" customHeight="1">
      <c r="D515" s="185"/>
    </row>
    <row r="516" ht="18.75" customHeight="1">
      <c r="D516" s="185"/>
    </row>
    <row r="517" ht="18.75" customHeight="1">
      <c r="D517" s="185"/>
    </row>
    <row r="518" ht="18.75" customHeight="1">
      <c r="D518" s="185"/>
    </row>
    <row r="519" ht="18.75" customHeight="1">
      <c r="D519" s="185"/>
    </row>
    <row r="520" ht="18.75" customHeight="1">
      <c r="D520" s="185"/>
    </row>
    <row r="521" ht="18.75" customHeight="1">
      <c r="D521" s="185"/>
    </row>
    <row r="522" ht="18.75" customHeight="1">
      <c r="D522" s="185"/>
    </row>
    <row r="523" ht="18.75" customHeight="1">
      <c r="D523" s="185"/>
    </row>
    <row r="524" ht="18.75" customHeight="1">
      <c r="D524" s="185"/>
    </row>
    <row r="525" ht="18.75" customHeight="1">
      <c r="D525" s="185"/>
    </row>
    <row r="526" ht="18.75" customHeight="1">
      <c r="D526" s="185"/>
    </row>
    <row r="527" ht="18.75" customHeight="1">
      <c r="D527" s="185"/>
    </row>
    <row r="528" ht="18.75" customHeight="1">
      <c r="D528" s="185"/>
    </row>
    <row r="529" ht="18.75" customHeight="1">
      <c r="D529" s="185"/>
    </row>
    <row r="530" ht="18.75" customHeight="1">
      <c r="D530" s="185"/>
    </row>
    <row r="531" ht="18.75" customHeight="1">
      <c r="D531" s="185"/>
    </row>
    <row r="532" ht="18.75" customHeight="1">
      <c r="D532" s="185"/>
    </row>
    <row r="533" ht="18.75" customHeight="1">
      <c r="D533" s="185"/>
    </row>
    <row r="534" ht="18.75" customHeight="1">
      <c r="D534" s="185"/>
    </row>
    <row r="535" ht="18.75" customHeight="1">
      <c r="D535" s="185"/>
    </row>
    <row r="536" ht="18.75" customHeight="1">
      <c r="D536" s="185"/>
    </row>
    <row r="537" ht="18.75" customHeight="1">
      <c r="D537" s="185"/>
    </row>
    <row r="538" ht="18.75" customHeight="1">
      <c r="D538" s="185"/>
    </row>
    <row r="539" ht="18.75" customHeight="1">
      <c r="D539" s="185"/>
    </row>
    <row r="540" ht="18.75" customHeight="1">
      <c r="D540" s="185"/>
    </row>
    <row r="541" ht="18.75" customHeight="1">
      <c r="D541" s="185"/>
    </row>
    <row r="542" ht="18.75" customHeight="1">
      <c r="D542" s="185"/>
    </row>
    <row r="543" ht="18.75" customHeight="1">
      <c r="D543" s="185"/>
    </row>
    <row r="544" ht="18.75" customHeight="1">
      <c r="D544" s="185"/>
    </row>
    <row r="545" ht="18.75" customHeight="1">
      <c r="D545" s="185"/>
    </row>
    <row r="546" ht="18.75" customHeight="1">
      <c r="D546" s="185"/>
    </row>
    <row r="547" ht="18.75" customHeight="1">
      <c r="D547" s="185"/>
    </row>
    <row r="548" ht="18.75" customHeight="1">
      <c r="D548" s="185"/>
    </row>
    <row r="549" ht="18.75" customHeight="1">
      <c r="D549" s="185"/>
    </row>
    <row r="550" ht="18.75" customHeight="1">
      <c r="D550" s="185"/>
    </row>
    <row r="551" ht="18.75" customHeight="1">
      <c r="D551" s="185"/>
    </row>
    <row r="552" ht="18.75" customHeight="1">
      <c r="D552" s="185"/>
    </row>
    <row r="553" ht="18.75" customHeight="1">
      <c r="D553" s="185"/>
    </row>
    <row r="554" ht="18.75" customHeight="1">
      <c r="D554" s="185"/>
    </row>
    <row r="555" ht="18.75" customHeight="1">
      <c r="D555" s="185"/>
    </row>
    <row r="556" ht="18.75" customHeight="1">
      <c r="D556" s="185"/>
    </row>
    <row r="557" ht="18.75" customHeight="1">
      <c r="D557" s="185"/>
    </row>
    <row r="558" ht="18.75" customHeight="1">
      <c r="D558" s="185"/>
    </row>
    <row r="559" ht="18.75" customHeight="1">
      <c r="D559" s="185"/>
    </row>
    <row r="560" ht="18.75" customHeight="1">
      <c r="D560" s="185"/>
    </row>
    <row r="561" ht="18.75" customHeight="1">
      <c r="D561" s="185"/>
    </row>
    <row r="562" ht="18.75" customHeight="1">
      <c r="D562" s="185"/>
    </row>
    <row r="563" ht="18.75" customHeight="1">
      <c r="D563" s="185"/>
    </row>
    <row r="564" ht="18.75" customHeight="1">
      <c r="D564" s="185"/>
    </row>
    <row r="565" ht="18.75" customHeight="1">
      <c r="D565" s="185"/>
    </row>
    <row r="566" ht="18.75" customHeight="1">
      <c r="D566" s="185"/>
    </row>
    <row r="567" ht="18.75" customHeight="1">
      <c r="D567" s="185"/>
    </row>
    <row r="568" ht="18.75" customHeight="1">
      <c r="D568" s="185"/>
    </row>
    <row r="569" ht="18.75" customHeight="1">
      <c r="D569" s="185"/>
    </row>
    <row r="570" ht="18.75" customHeight="1">
      <c r="D570" s="185"/>
    </row>
    <row r="571" ht="18.75" customHeight="1">
      <c r="D571" s="185"/>
    </row>
    <row r="572" ht="18.75" customHeight="1">
      <c r="D572" s="185"/>
    </row>
    <row r="573" ht="18.75" customHeight="1">
      <c r="D573" s="185"/>
    </row>
    <row r="574" ht="18.75" customHeight="1">
      <c r="D574" s="185"/>
    </row>
    <row r="575" ht="18.75" customHeight="1">
      <c r="D575" s="185"/>
    </row>
    <row r="576" ht="18.75" customHeight="1">
      <c r="D576" s="185"/>
    </row>
    <row r="577" ht="18.75" customHeight="1">
      <c r="D577" s="185"/>
    </row>
    <row r="578" ht="18.75" customHeight="1">
      <c r="D578" s="185"/>
    </row>
    <row r="579" ht="18.75" customHeight="1">
      <c r="D579" s="185"/>
    </row>
    <row r="580" ht="18.75" customHeight="1">
      <c r="D580" s="185"/>
    </row>
    <row r="581" ht="18.75" customHeight="1">
      <c r="D581" s="185"/>
    </row>
    <row r="582" ht="18.75" customHeight="1">
      <c r="D582" s="185"/>
    </row>
    <row r="583" ht="18.75" customHeight="1">
      <c r="D583" s="185"/>
    </row>
    <row r="584" ht="18.75" customHeight="1">
      <c r="D584" s="185"/>
    </row>
    <row r="585" ht="18.75" customHeight="1">
      <c r="D585" s="185"/>
    </row>
    <row r="586" ht="18.75" customHeight="1">
      <c r="D586" s="185"/>
    </row>
    <row r="587" ht="18.75" customHeight="1">
      <c r="D587" s="185"/>
    </row>
    <row r="588" ht="18.75" customHeight="1">
      <c r="D588" s="185"/>
    </row>
    <row r="589" ht="18.75" customHeight="1">
      <c r="D589" s="185"/>
    </row>
    <row r="590" ht="18.75" customHeight="1">
      <c r="D590" s="185"/>
    </row>
    <row r="591" ht="18.75" customHeight="1">
      <c r="D591" s="185"/>
    </row>
    <row r="592" ht="18.75" customHeight="1">
      <c r="D592" s="185"/>
    </row>
    <row r="593" ht="18.75" customHeight="1">
      <c r="D593" s="185"/>
    </row>
    <row r="594" ht="18.75" customHeight="1">
      <c r="D594" s="185"/>
    </row>
    <row r="595" ht="18.75" customHeight="1">
      <c r="D595" s="185"/>
    </row>
    <row r="596" ht="18.75" customHeight="1">
      <c r="D596" s="185"/>
    </row>
    <row r="597" ht="18.75" customHeight="1">
      <c r="D597" s="185"/>
    </row>
    <row r="598" ht="18.75" customHeight="1">
      <c r="D598" s="185"/>
    </row>
    <row r="599" ht="18.75" customHeight="1">
      <c r="D599" s="185"/>
    </row>
    <row r="600" ht="18.75" customHeight="1">
      <c r="D600" s="185"/>
    </row>
    <row r="601" ht="18.75" customHeight="1">
      <c r="D601" s="185"/>
    </row>
    <row r="602" ht="18.75" customHeight="1">
      <c r="D602" s="185"/>
    </row>
    <row r="603" ht="18.75" customHeight="1">
      <c r="D603" s="185"/>
    </row>
    <row r="604" ht="18.75" customHeight="1">
      <c r="D604" s="185"/>
    </row>
    <row r="605" ht="18.75" customHeight="1">
      <c r="D605" s="185"/>
    </row>
    <row r="606" ht="18.75" customHeight="1">
      <c r="D606" s="185"/>
    </row>
    <row r="607" ht="18.75" customHeight="1">
      <c r="D607" s="185"/>
    </row>
    <row r="608" ht="18.75" customHeight="1">
      <c r="D608" s="185"/>
    </row>
    <row r="609" ht="18.75" customHeight="1">
      <c r="D609" s="185"/>
    </row>
    <row r="610" ht="18.75" customHeight="1">
      <c r="D610" s="185"/>
    </row>
    <row r="611" ht="18.75" customHeight="1">
      <c r="D611" s="185"/>
    </row>
    <row r="612" ht="18.75" customHeight="1">
      <c r="D612" s="185"/>
    </row>
    <row r="613" ht="18.75" customHeight="1">
      <c r="D613" s="185"/>
    </row>
    <row r="614" ht="18.75" customHeight="1">
      <c r="D614" s="185"/>
    </row>
    <row r="615" ht="18.75" customHeight="1">
      <c r="D615" s="185"/>
    </row>
    <row r="616" ht="18.75" customHeight="1">
      <c r="D616" s="185"/>
    </row>
    <row r="617" ht="18.75" customHeight="1">
      <c r="D617" s="185"/>
    </row>
    <row r="618" ht="18.75" customHeight="1">
      <c r="D618" s="185"/>
    </row>
    <row r="619" ht="18.75" customHeight="1">
      <c r="D619" s="185"/>
    </row>
    <row r="620" ht="18.75" customHeight="1">
      <c r="D620" s="185"/>
    </row>
    <row r="621" ht="18.75" customHeight="1">
      <c r="D621" s="185"/>
    </row>
    <row r="622" ht="18.75" customHeight="1">
      <c r="D622" s="185"/>
    </row>
    <row r="623" ht="18.75" customHeight="1">
      <c r="D623" s="185"/>
    </row>
    <row r="624" ht="18.75" customHeight="1">
      <c r="D624" s="185"/>
    </row>
    <row r="625" ht="18.75" customHeight="1">
      <c r="D625" s="185"/>
    </row>
    <row r="626" ht="18.75" customHeight="1">
      <c r="D626" s="185"/>
    </row>
    <row r="627" ht="18.75" customHeight="1">
      <c r="D627" s="185"/>
    </row>
    <row r="628" ht="18.75" customHeight="1">
      <c r="D628" s="185"/>
    </row>
    <row r="629" ht="18.75" customHeight="1">
      <c r="D629" s="185"/>
    </row>
    <row r="630" ht="18.75" customHeight="1">
      <c r="D630" s="185"/>
    </row>
    <row r="631" ht="18.75" customHeight="1">
      <c r="D631" s="185"/>
    </row>
    <row r="632" ht="18.75" customHeight="1">
      <c r="D632" s="185"/>
    </row>
    <row r="633" ht="18.75" customHeight="1">
      <c r="D633" s="185"/>
    </row>
    <row r="634" ht="18.75" customHeight="1">
      <c r="D634" s="185"/>
    </row>
    <row r="635" ht="18.75" customHeight="1">
      <c r="D635" s="185"/>
    </row>
    <row r="636" ht="18.75" customHeight="1">
      <c r="D636" s="185"/>
    </row>
    <row r="637" ht="18.75" customHeight="1">
      <c r="D637" s="185"/>
    </row>
    <row r="638" ht="18.75" customHeight="1">
      <c r="D638" s="185"/>
    </row>
    <row r="639" ht="18.75" customHeight="1">
      <c r="D639" s="185"/>
    </row>
    <row r="640" ht="18.75" customHeight="1">
      <c r="D640" s="185"/>
    </row>
    <row r="641" ht="18.75" customHeight="1">
      <c r="D641" s="185"/>
    </row>
    <row r="642" ht="18.75" customHeight="1">
      <c r="D642" s="185"/>
    </row>
    <row r="643" ht="18.75" customHeight="1">
      <c r="D643" s="185"/>
    </row>
    <row r="644" ht="18.75" customHeight="1">
      <c r="D644" s="185"/>
    </row>
    <row r="645" ht="18.75" customHeight="1">
      <c r="D645" s="185"/>
    </row>
    <row r="646" ht="18.75" customHeight="1">
      <c r="D646" s="185"/>
    </row>
    <row r="647" ht="18.75" customHeight="1">
      <c r="D647" s="185"/>
    </row>
    <row r="648" ht="18.75" customHeight="1">
      <c r="D648" s="185"/>
    </row>
    <row r="649" ht="18.75" customHeight="1">
      <c r="D649" s="185"/>
    </row>
    <row r="650" ht="18.75" customHeight="1">
      <c r="D650" s="185"/>
    </row>
    <row r="651" ht="18.75" customHeight="1">
      <c r="D651" s="185"/>
    </row>
    <row r="652" ht="18.75" customHeight="1">
      <c r="D652" s="185"/>
    </row>
    <row r="653" ht="18.75" customHeight="1">
      <c r="D653" s="185"/>
    </row>
    <row r="654" ht="18.75" customHeight="1">
      <c r="D654" s="185"/>
    </row>
    <row r="655" ht="18.75" customHeight="1">
      <c r="D655" s="185"/>
    </row>
    <row r="656" ht="18.75" customHeight="1">
      <c r="D656" s="185"/>
    </row>
    <row r="657" ht="18.75" customHeight="1">
      <c r="D657" s="185"/>
    </row>
    <row r="658" ht="18.75" customHeight="1">
      <c r="D658" s="185"/>
    </row>
    <row r="659" ht="18.75" customHeight="1">
      <c r="D659" s="185"/>
    </row>
    <row r="660" ht="18.75" customHeight="1">
      <c r="D660" s="185"/>
    </row>
    <row r="661" ht="18.75" customHeight="1">
      <c r="D661" s="185"/>
    </row>
    <row r="662" ht="18.75" customHeight="1">
      <c r="D662" s="185"/>
    </row>
    <row r="663" ht="18.75" customHeight="1">
      <c r="D663" s="185"/>
    </row>
    <row r="664" ht="18.75" customHeight="1">
      <c r="D664" s="185"/>
    </row>
    <row r="665" ht="18.75" customHeight="1">
      <c r="D665" s="185"/>
    </row>
    <row r="666" ht="18.75" customHeight="1">
      <c r="D666" s="185"/>
    </row>
    <row r="667" ht="18.75" customHeight="1">
      <c r="D667" s="185"/>
    </row>
    <row r="668" ht="18.75" customHeight="1">
      <c r="D668" s="185"/>
    </row>
    <row r="669" ht="18.75" customHeight="1">
      <c r="D669" s="185"/>
    </row>
    <row r="670" ht="18.75" customHeight="1">
      <c r="D670" s="185"/>
    </row>
    <row r="671" ht="18.75" customHeight="1">
      <c r="D671" s="185"/>
    </row>
    <row r="672" ht="18.75" customHeight="1">
      <c r="D672" s="185"/>
    </row>
    <row r="673" ht="18.75" customHeight="1">
      <c r="D673" s="185"/>
    </row>
    <row r="674" ht="18.75" customHeight="1">
      <c r="D674" s="185"/>
    </row>
    <row r="675" ht="18.75" customHeight="1">
      <c r="D675" s="185"/>
    </row>
    <row r="676" ht="18.75" customHeight="1">
      <c r="D676" s="185"/>
    </row>
    <row r="677" ht="18.75" customHeight="1">
      <c r="D677" s="185"/>
    </row>
    <row r="678" ht="18.75" customHeight="1">
      <c r="D678" s="185"/>
    </row>
    <row r="679" ht="18.75" customHeight="1">
      <c r="D679" s="185"/>
    </row>
    <row r="680" ht="18.75" customHeight="1">
      <c r="D680" s="185"/>
    </row>
    <row r="681" ht="18.75" customHeight="1">
      <c r="D681" s="185"/>
    </row>
    <row r="682" ht="18.75" customHeight="1">
      <c r="D682" s="185"/>
    </row>
    <row r="683" ht="18.75" customHeight="1">
      <c r="D683" s="185"/>
    </row>
    <row r="684" ht="18.75" customHeight="1">
      <c r="D684" s="185"/>
    </row>
    <row r="685" ht="18.75" customHeight="1">
      <c r="D685" s="185"/>
    </row>
    <row r="686" ht="18.75" customHeight="1">
      <c r="D686" s="185"/>
    </row>
    <row r="687" ht="18.75" customHeight="1">
      <c r="D687" s="185"/>
    </row>
    <row r="688" ht="18.75" customHeight="1">
      <c r="D688" s="185"/>
    </row>
    <row r="689" ht="18.75" customHeight="1">
      <c r="D689" s="185"/>
    </row>
    <row r="690" ht="18.75" customHeight="1">
      <c r="D690" s="185"/>
    </row>
    <row r="691" ht="18.75" customHeight="1">
      <c r="D691" s="185"/>
    </row>
    <row r="692" ht="18.75" customHeight="1">
      <c r="D692" s="185"/>
    </row>
    <row r="693" ht="18.75" customHeight="1">
      <c r="D693" s="185"/>
    </row>
    <row r="694" ht="18.75" customHeight="1">
      <c r="D694" s="185"/>
    </row>
    <row r="695" ht="18.75" customHeight="1">
      <c r="D695" s="185"/>
    </row>
    <row r="696" ht="18.75" customHeight="1">
      <c r="D696" s="185"/>
    </row>
    <row r="697" ht="18.75" customHeight="1">
      <c r="D697" s="185"/>
    </row>
    <row r="698" ht="18.75" customHeight="1">
      <c r="D698" s="185"/>
    </row>
    <row r="699" ht="18.75" customHeight="1">
      <c r="D699" s="185"/>
    </row>
    <row r="700" ht="18.75" customHeight="1">
      <c r="D700" s="185"/>
    </row>
    <row r="701" ht="18.75" customHeight="1">
      <c r="D701" s="185"/>
    </row>
    <row r="702" ht="18.75" customHeight="1">
      <c r="D702" s="185"/>
    </row>
    <row r="703" ht="18.75" customHeight="1">
      <c r="D703" s="185"/>
    </row>
    <row r="704" ht="18.75" customHeight="1">
      <c r="D704" s="185"/>
    </row>
    <row r="705" ht="18.75" customHeight="1">
      <c r="D705" s="185"/>
    </row>
    <row r="706" ht="18.75" customHeight="1">
      <c r="D706" s="185"/>
    </row>
    <row r="707" ht="18.75" customHeight="1">
      <c r="D707" s="185"/>
    </row>
    <row r="708" ht="18.75" customHeight="1">
      <c r="D708" s="185"/>
    </row>
    <row r="709" ht="18.75" customHeight="1">
      <c r="D709" s="185"/>
    </row>
    <row r="710" ht="18.75" customHeight="1">
      <c r="D710" s="185"/>
    </row>
    <row r="711" ht="18.75" customHeight="1">
      <c r="D711" s="185"/>
    </row>
    <row r="712" ht="18.75" customHeight="1">
      <c r="D712" s="185"/>
    </row>
    <row r="713" ht="18.75" customHeight="1">
      <c r="D713" s="185"/>
    </row>
    <row r="714" ht="18.75" customHeight="1">
      <c r="D714" s="185"/>
    </row>
    <row r="715" ht="18.75" customHeight="1">
      <c r="D715" s="185"/>
    </row>
    <row r="716" ht="18.75" customHeight="1">
      <c r="D716" s="185"/>
    </row>
    <row r="717" ht="18.75" customHeight="1">
      <c r="D717" s="185"/>
    </row>
    <row r="718" ht="18.75" customHeight="1">
      <c r="D718" s="185"/>
    </row>
    <row r="719" ht="18.75" customHeight="1">
      <c r="D719" s="185"/>
    </row>
    <row r="720" ht="18.75" customHeight="1">
      <c r="D720" s="185"/>
    </row>
    <row r="721" ht="18.75" customHeight="1">
      <c r="D721" s="185"/>
    </row>
    <row r="722" ht="18.75" customHeight="1">
      <c r="D722" s="185"/>
    </row>
    <row r="723" ht="18.75" customHeight="1">
      <c r="D723" s="185"/>
    </row>
    <row r="724" ht="18.75" customHeight="1">
      <c r="D724" s="185"/>
    </row>
    <row r="725" ht="18.75" customHeight="1">
      <c r="D725" s="185"/>
    </row>
    <row r="726" ht="18.75" customHeight="1">
      <c r="D726" s="185"/>
    </row>
    <row r="727" ht="18.75" customHeight="1">
      <c r="D727" s="185"/>
    </row>
    <row r="728" ht="18.75" customHeight="1">
      <c r="D728" s="185"/>
    </row>
    <row r="729" ht="18.75" customHeight="1">
      <c r="D729" s="185"/>
    </row>
    <row r="730" ht="18.75" customHeight="1">
      <c r="D730" s="185"/>
    </row>
    <row r="731" ht="18.75" customHeight="1">
      <c r="D731" s="185"/>
    </row>
    <row r="732" ht="18.75" customHeight="1">
      <c r="D732" s="185"/>
    </row>
    <row r="733" ht="18.75" customHeight="1">
      <c r="D733" s="185"/>
    </row>
    <row r="734" ht="18.75" customHeight="1">
      <c r="D734" s="185"/>
    </row>
    <row r="735" ht="18.75" customHeight="1">
      <c r="D735" s="185"/>
    </row>
    <row r="736" ht="18.75" customHeight="1">
      <c r="D736" s="185"/>
    </row>
    <row r="737" ht="18.75" customHeight="1">
      <c r="D737" s="185"/>
    </row>
    <row r="738" ht="18.75" customHeight="1">
      <c r="D738" s="185"/>
    </row>
    <row r="739" ht="18.75" customHeight="1">
      <c r="D739" s="185"/>
    </row>
    <row r="740" ht="18.75" customHeight="1">
      <c r="D740" s="185"/>
    </row>
    <row r="741" ht="18.75" customHeight="1">
      <c r="D741" s="185"/>
    </row>
    <row r="742" ht="18.75" customHeight="1">
      <c r="D742" s="185"/>
    </row>
    <row r="743" ht="18.75" customHeight="1">
      <c r="D743" s="185"/>
    </row>
    <row r="744" ht="18.75" customHeight="1">
      <c r="D744" s="185"/>
    </row>
    <row r="745" ht="18.75" customHeight="1">
      <c r="D745" s="185"/>
    </row>
    <row r="746" ht="18.75" customHeight="1">
      <c r="D746" s="185"/>
    </row>
    <row r="747" ht="18.75" customHeight="1">
      <c r="D747" s="185"/>
    </row>
    <row r="748" ht="18.75" customHeight="1">
      <c r="D748" s="185"/>
    </row>
    <row r="749" ht="18.75" customHeight="1">
      <c r="D749" s="185"/>
    </row>
    <row r="750" ht="18.75" customHeight="1">
      <c r="D750" s="185"/>
    </row>
    <row r="751" ht="18.75" customHeight="1">
      <c r="D751" s="185"/>
    </row>
    <row r="752" ht="18.75" customHeight="1">
      <c r="D752" s="185"/>
    </row>
    <row r="753" ht="18.75" customHeight="1">
      <c r="D753" s="185"/>
    </row>
    <row r="754" ht="18.75" customHeight="1">
      <c r="D754" s="185"/>
    </row>
    <row r="755" ht="18.75" customHeight="1">
      <c r="D755" s="185"/>
    </row>
    <row r="756" ht="18.75" customHeight="1">
      <c r="D756" s="185"/>
    </row>
    <row r="757" ht="18.75" customHeight="1">
      <c r="D757" s="185"/>
    </row>
    <row r="758" ht="18.75" customHeight="1">
      <c r="D758" s="185"/>
    </row>
    <row r="759" ht="18.75" customHeight="1">
      <c r="D759" s="185"/>
    </row>
    <row r="760" ht="18.75" customHeight="1">
      <c r="D760" s="185"/>
    </row>
    <row r="761" ht="18.75" customHeight="1">
      <c r="D761" s="185"/>
    </row>
    <row r="762" ht="18.75" customHeight="1">
      <c r="D762" s="185"/>
    </row>
    <row r="763" ht="18.75" customHeight="1">
      <c r="D763" s="185"/>
    </row>
    <row r="764" ht="18.75" customHeight="1">
      <c r="D764" s="185"/>
    </row>
    <row r="765" ht="18.75" customHeight="1">
      <c r="D765" s="185"/>
    </row>
    <row r="766" ht="18.75" customHeight="1">
      <c r="D766" s="185"/>
    </row>
    <row r="767" ht="18.75" customHeight="1">
      <c r="D767" s="185"/>
    </row>
    <row r="768" ht="18.75" customHeight="1">
      <c r="D768" s="185"/>
    </row>
    <row r="769" ht="18.75" customHeight="1">
      <c r="D769" s="185"/>
    </row>
    <row r="770" ht="18.75" customHeight="1">
      <c r="D770" s="185"/>
    </row>
    <row r="771" ht="18.75" customHeight="1">
      <c r="D771" s="185"/>
    </row>
    <row r="772" ht="18.75" customHeight="1">
      <c r="D772" s="185"/>
    </row>
    <row r="773" ht="18.75" customHeight="1">
      <c r="D773" s="185"/>
    </row>
    <row r="774" ht="18.75" customHeight="1">
      <c r="D774" s="185"/>
    </row>
    <row r="775" ht="18.75" customHeight="1">
      <c r="D775" s="185"/>
    </row>
    <row r="776" ht="18.75" customHeight="1">
      <c r="D776" s="185"/>
    </row>
    <row r="777" ht="18.75" customHeight="1">
      <c r="D777" s="185"/>
    </row>
    <row r="778" ht="18.75" customHeight="1">
      <c r="D778" s="185"/>
    </row>
    <row r="779" ht="18.75" customHeight="1">
      <c r="D779" s="185"/>
    </row>
    <row r="780" ht="18.75" customHeight="1">
      <c r="D780" s="185"/>
    </row>
    <row r="781" ht="18.75" customHeight="1">
      <c r="D781" s="185"/>
    </row>
    <row r="782" ht="18.75" customHeight="1">
      <c r="D782" s="185"/>
    </row>
    <row r="783" ht="18.75" customHeight="1">
      <c r="D783" s="185"/>
    </row>
    <row r="784" ht="18.75" customHeight="1">
      <c r="D784" s="185"/>
    </row>
    <row r="785" ht="18.75" customHeight="1">
      <c r="D785" s="185"/>
    </row>
    <row r="786" ht="18.75" customHeight="1">
      <c r="D786" s="185"/>
    </row>
    <row r="787" ht="18.75" customHeight="1">
      <c r="D787" s="185"/>
    </row>
    <row r="788" ht="18.75" customHeight="1">
      <c r="D788" s="185"/>
    </row>
    <row r="789" ht="18.75" customHeight="1">
      <c r="D789" s="185"/>
    </row>
    <row r="790" ht="18.75" customHeight="1">
      <c r="D790" s="185"/>
    </row>
    <row r="791" ht="18.75" customHeight="1">
      <c r="D791" s="185"/>
    </row>
    <row r="792" ht="18.75" customHeight="1">
      <c r="D792" s="185"/>
    </row>
    <row r="793" ht="18.75" customHeight="1">
      <c r="D793" s="185"/>
    </row>
    <row r="794" ht="18.75" customHeight="1">
      <c r="D794" s="185"/>
    </row>
    <row r="795" ht="18.75" customHeight="1">
      <c r="D795" s="185"/>
    </row>
    <row r="796" ht="18.75" customHeight="1">
      <c r="D796" s="185"/>
    </row>
    <row r="797" ht="18.75" customHeight="1">
      <c r="D797" s="185"/>
    </row>
    <row r="798" ht="18.75" customHeight="1">
      <c r="D798" s="185"/>
    </row>
    <row r="799" ht="18.75" customHeight="1">
      <c r="D799" s="185"/>
    </row>
    <row r="800" ht="18.75" customHeight="1">
      <c r="D800" s="185"/>
    </row>
    <row r="801" ht="18.75" customHeight="1">
      <c r="D801" s="185"/>
    </row>
    <row r="802" ht="18.75" customHeight="1">
      <c r="D802" s="185"/>
    </row>
    <row r="803" ht="18.75" customHeight="1">
      <c r="D803" s="185"/>
    </row>
    <row r="804" ht="18.75" customHeight="1">
      <c r="D804" s="185"/>
    </row>
    <row r="805" ht="18.75" customHeight="1">
      <c r="D805" s="185"/>
    </row>
    <row r="806" ht="18.75" customHeight="1">
      <c r="D806" s="185"/>
    </row>
    <row r="807" ht="18.75" customHeight="1">
      <c r="D807" s="185"/>
    </row>
    <row r="808" ht="18.75" customHeight="1">
      <c r="D808" s="185"/>
    </row>
    <row r="809" ht="18.75" customHeight="1">
      <c r="D809" s="185"/>
    </row>
    <row r="810" ht="18.75" customHeight="1">
      <c r="D810" s="185"/>
    </row>
    <row r="811" ht="18.75" customHeight="1">
      <c r="D811" s="185"/>
    </row>
    <row r="812" ht="18.75" customHeight="1">
      <c r="D812" s="185"/>
    </row>
    <row r="813" ht="18.75" customHeight="1">
      <c r="D813" s="185"/>
    </row>
    <row r="814" ht="18.75" customHeight="1">
      <c r="D814" s="185"/>
    </row>
    <row r="815" ht="18.75" customHeight="1">
      <c r="D815" s="185"/>
    </row>
    <row r="816" ht="18.75" customHeight="1">
      <c r="D816" s="185"/>
    </row>
    <row r="817" ht="18.75" customHeight="1">
      <c r="D817" s="185"/>
    </row>
    <row r="818" ht="18.75" customHeight="1">
      <c r="D818" s="185"/>
    </row>
    <row r="819" ht="18.75" customHeight="1">
      <c r="D819" s="185"/>
    </row>
    <row r="820" ht="18.75" customHeight="1">
      <c r="D820" s="185"/>
    </row>
    <row r="821" ht="18.75" customHeight="1">
      <c r="D821" s="185"/>
    </row>
    <row r="822" ht="18.75" customHeight="1">
      <c r="D822" s="185"/>
    </row>
    <row r="823" ht="18.75" customHeight="1">
      <c r="D823" s="185"/>
    </row>
    <row r="824" ht="18.75" customHeight="1">
      <c r="D824" s="185"/>
    </row>
    <row r="825" ht="18.75" customHeight="1">
      <c r="D825" s="185"/>
    </row>
    <row r="826" ht="18.75" customHeight="1">
      <c r="D826" s="185"/>
    </row>
    <row r="827" ht="18.75" customHeight="1">
      <c r="D827" s="185"/>
    </row>
    <row r="828" ht="18.75" customHeight="1">
      <c r="D828" s="185"/>
    </row>
    <row r="829" ht="18.75" customHeight="1">
      <c r="D829" s="185"/>
    </row>
    <row r="830" ht="18.75" customHeight="1">
      <c r="D830" s="185"/>
    </row>
    <row r="831" ht="18.75" customHeight="1">
      <c r="D831" s="185"/>
    </row>
    <row r="832" ht="18.75" customHeight="1">
      <c r="D832" s="185"/>
    </row>
    <row r="833" ht="18.75" customHeight="1">
      <c r="D833" s="185"/>
    </row>
    <row r="834" ht="18.75" customHeight="1">
      <c r="D834" s="185"/>
    </row>
    <row r="835" ht="18.75" customHeight="1">
      <c r="D835" s="185"/>
    </row>
    <row r="836" ht="18.75" customHeight="1">
      <c r="D836" s="185"/>
    </row>
    <row r="837" ht="18.75" customHeight="1">
      <c r="D837" s="185"/>
    </row>
    <row r="838" ht="18.75" customHeight="1">
      <c r="D838" s="185"/>
    </row>
    <row r="839" ht="18.75" customHeight="1">
      <c r="D839" s="185"/>
    </row>
    <row r="840" ht="18.75" customHeight="1">
      <c r="D840" s="185"/>
    </row>
    <row r="841" ht="18.75" customHeight="1">
      <c r="D841" s="185"/>
    </row>
    <row r="842" ht="18.75" customHeight="1">
      <c r="D842" s="185"/>
    </row>
    <row r="843" ht="18.75" customHeight="1">
      <c r="D843" s="185"/>
    </row>
    <row r="844" ht="18.75" customHeight="1">
      <c r="D844" s="185"/>
    </row>
    <row r="845" ht="18.75" customHeight="1">
      <c r="D845" s="185"/>
    </row>
    <row r="846" ht="18.75" customHeight="1">
      <c r="D846" s="185"/>
    </row>
    <row r="847" ht="18.75" customHeight="1">
      <c r="D847" s="185"/>
    </row>
    <row r="848" ht="18.75" customHeight="1">
      <c r="D848" s="185"/>
    </row>
    <row r="849" ht="18.75" customHeight="1">
      <c r="D849" s="185"/>
    </row>
    <row r="850" ht="18.75" customHeight="1">
      <c r="D850" s="185"/>
    </row>
    <row r="851" ht="18.75" customHeight="1">
      <c r="D851" s="185"/>
    </row>
    <row r="852" ht="18.75" customHeight="1">
      <c r="D852" s="185"/>
    </row>
    <row r="853" ht="18.75" customHeight="1">
      <c r="D853" s="185"/>
    </row>
    <row r="854" ht="18.75" customHeight="1">
      <c r="D854" s="185"/>
    </row>
    <row r="855" ht="18.75" customHeight="1">
      <c r="D855" s="185"/>
    </row>
    <row r="856" ht="18.75" customHeight="1">
      <c r="D856" s="185"/>
    </row>
    <row r="857" ht="18.75" customHeight="1">
      <c r="D857" s="185"/>
    </row>
    <row r="858" ht="18.75" customHeight="1">
      <c r="D858" s="185"/>
    </row>
    <row r="859" ht="18.75" customHeight="1">
      <c r="D859" s="185"/>
    </row>
    <row r="860" ht="18.75" customHeight="1">
      <c r="D860" s="185"/>
    </row>
    <row r="861" ht="18.75" customHeight="1">
      <c r="D861" s="185"/>
    </row>
    <row r="862" ht="18.75" customHeight="1">
      <c r="D862" s="185"/>
    </row>
    <row r="863" ht="18.75" customHeight="1">
      <c r="D863" s="185"/>
    </row>
    <row r="864" ht="18.75" customHeight="1">
      <c r="D864" s="185"/>
    </row>
    <row r="865" ht="18.75" customHeight="1">
      <c r="D865" s="185"/>
    </row>
    <row r="866" ht="18.75" customHeight="1">
      <c r="D866" s="185"/>
    </row>
    <row r="867" ht="18.75" customHeight="1">
      <c r="D867" s="185"/>
    </row>
    <row r="868" ht="18.75" customHeight="1">
      <c r="D868" s="185"/>
    </row>
    <row r="869" ht="18.75" customHeight="1">
      <c r="D869" s="185"/>
    </row>
    <row r="870" ht="18.75" customHeight="1">
      <c r="D870" s="185"/>
    </row>
    <row r="871" ht="18.75" customHeight="1">
      <c r="D871" s="185"/>
    </row>
    <row r="872" ht="18.75" customHeight="1">
      <c r="D872" s="185"/>
    </row>
    <row r="873" ht="18.75" customHeight="1">
      <c r="D873" s="185"/>
    </row>
    <row r="874" ht="18.75" customHeight="1">
      <c r="D874" s="185"/>
    </row>
    <row r="875" ht="18.75" customHeight="1">
      <c r="D875" s="185"/>
    </row>
    <row r="876" ht="18.75" customHeight="1">
      <c r="D876" s="185"/>
    </row>
    <row r="877" ht="18.75" customHeight="1">
      <c r="D877" s="185"/>
    </row>
    <row r="878" ht="18.75" customHeight="1">
      <c r="D878" s="185"/>
    </row>
    <row r="879" ht="18.75" customHeight="1">
      <c r="D879" s="185"/>
    </row>
    <row r="880" ht="18.75" customHeight="1">
      <c r="D880" s="185"/>
    </row>
    <row r="881" ht="18.75" customHeight="1">
      <c r="D881" s="185"/>
    </row>
    <row r="882" ht="18.75" customHeight="1">
      <c r="D882" s="185"/>
    </row>
    <row r="883" ht="18.75" customHeight="1">
      <c r="D883" s="185"/>
    </row>
    <row r="884" ht="18.75" customHeight="1">
      <c r="D884" s="185"/>
    </row>
    <row r="885" ht="18.75" customHeight="1">
      <c r="D885" s="185"/>
    </row>
    <row r="886" ht="18.75" customHeight="1">
      <c r="D886" s="185"/>
    </row>
    <row r="887" ht="18.75" customHeight="1">
      <c r="D887" s="185"/>
    </row>
    <row r="888" ht="18.75" customHeight="1">
      <c r="D888" s="185"/>
    </row>
    <row r="889" ht="18.75" customHeight="1">
      <c r="D889" s="185"/>
    </row>
    <row r="890" ht="18.75" customHeight="1">
      <c r="D890" s="185"/>
    </row>
    <row r="891" ht="18.75" customHeight="1">
      <c r="D891" s="185"/>
    </row>
    <row r="892" ht="18.75" customHeight="1">
      <c r="D892" s="185"/>
    </row>
    <row r="893" ht="18.75" customHeight="1">
      <c r="D893" s="185"/>
    </row>
    <row r="894" ht="18.75" customHeight="1">
      <c r="D894" s="185"/>
    </row>
    <row r="895" ht="18.75" customHeight="1">
      <c r="D895" s="185"/>
    </row>
    <row r="896" ht="18.75" customHeight="1">
      <c r="D896" s="185"/>
    </row>
    <row r="897" ht="18.75" customHeight="1">
      <c r="D897" s="185"/>
    </row>
    <row r="898" ht="18.75" customHeight="1">
      <c r="D898" s="185"/>
    </row>
    <row r="899" ht="18.75" customHeight="1">
      <c r="D899" s="185"/>
    </row>
    <row r="900" ht="18.75" customHeight="1">
      <c r="D900" s="185"/>
    </row>
    <row r="901" ht="18.75" customHeight="1">
      <c r="D901" s="185"/>
    </row>
    <row r="902" ht="18.75" customHeight="1">
      <c r="D902" s="185"/>
    </row>
    <row r="903" ht="18.75" customHeight="1">
      <c r="D903" s="185"/>
    </row>
    <row r="904" ht="18.75" customHeight="1">
      <c r="D904" s="185"/>
    </row>
    <row r="905" ht="18.75" customHeight="1">
      <c r="D905" s="185"/>
    </row>
    <row r="906" ht="18.75" customHeight="1">
      <c r="D906" s="185"/>
    </row>
    <row r="907" ht="18.75" customHeight="1">
      <c r="D907" s="185"/>
    </row>
    <row r="908" ht="18.75" customHeight="1">
      <c r="D908" s="185"/>
    </row>
    <row r="909" ht="18.75" customHeight="1">
      <c r="D909" s="185"/>
    </row>
    <row r="910" ht="18.75" customHeight="1">
      <c r="D910" s="185"/>
    </row>
    <row r="911" ht="18.75" customHeight="1">
      <c r="D911" s="185"/>
    </row>
    <row r="912" ht="18.75" customHeight="1">
      <c r="D912" s="185"/>
    </row>
    <row r="913" ht="18.75" customHeight="1">
      <c r="D913" s="185"/>
    </row>
    <row r="914" ht="18.75" customHeight="1">
      <c r="D914" s="185"/>
    </row>
    <row r="915" ht="18.75" customHeight="1">
      <c r="D915" s="185"/>
    </row>
    <row r="916" ht="18.75" customHeight="1">
      <c r="D916" s="185"/>
    </row>
    <row r="917" ht="18.75" customHeight="1">
      <c r="D917" s="185"/>
    </row>
    <row r="918" ht="18.75" customHeight="1">
      <c r="D918" s="185"/>
    </row>
    <row r="919" ht="18.75" customHeight="1">
      <c r="D919" s="185"/>
    </row>
    <row r="920" ht="18.75" customHeight="1">
      <c r="D920" s="185"/>
    </row>
    <row r="921" ht="18.75" customHeight="1">
      <c r="D921" s="185"/>
    </row>
    <row r="922" ht="18.75" customHeight="1">
      <c r="D922" s="185"/>
    </row>
    <row r="923" ht="18.75" customHeight="1">
      <c r="D923" s="185"/>
    </row>
    <row r="924" ht="18.75" customHeight="1">
      <c r="D924" s="185"/>
    </row>
    <row r="925" ht="18.75" customHeight="1">
      <c r="D925" s="185"/>
    </row>
    <row r="926" ht="18.75" customHeight="1">
      <c r="D926" s="185"/>
    </row>
    <row r="927" ht="18.75" customHeight="1">
      <c r="D927" s="185"/>
    </row>
    <row r="928" ht="18.75" customHeight="1">
      <c r="D928" s="185"/>
    </row>
    <row r="929" ht="18.75" customHeight="1">
      <c r="D929" s="185"/>
    </row>
    <row r="930" ht="18.75" customHeight="1">
      <c r="D930" s="185"/>
    </row>
    <row r="931" ht="18.75" customHeight="1">
      <c r="D931" s="185"/>
    </row>
    <row r="932" ht="18.75" customHeight="1">
      <c r="D932" s="185"/>
    </row>
    <row r="933" ht="18.75" customHeight="1">
      <c r="D933" s="185"/>
    </row>
    <row r="934" ht="18.75" customHeight="1">
      <c r="D934" s="185"/>
    </row>
    <row r="935" ht="18.75" customHeight="1">
      <c r="D935" s="185"/>
    </row>
    <row r="936" ht="18.75" customHeight="1">
      <c r="D936" s="185"/>
    </row>
    <row r="937" ht="18.75" customHeight="1">
      <c r="D937" s="185"/>
    </row>
    <row r="938" ht="18.75" customHeight="1">
      <c r="D938" s="185"/>
    </row>
    <row r="939" ht="18.75" customHeight="1">
      <c r="D939" s="185"/>
    </row>
    <row r="940" ht="18.75" customHeight="1">
      <c r="D940" s="185"/>
    </row>
    <row r="941" ht="18.75" customHeight="1">
      <c r="D941" s="185"/>
    </row>
    <row r="942" ht="18.75" customHeight="1">
      <c r="D942" s="185"/>
    </row>
    <row r="943" ht="18.75" customHeight="1">
      <c r="D943" s="185"/>
    </row>
    <row r="944" ht="18.75" customHeight="1">
      <c r="D944" s="185"/>
    </row>
    <row r="945" ht="18.75" customHeight="1">
      <c r="D945" s="185"/>
    </row>
    <row r="946" ht="18.75" customHeight="1">
      <c r="D946" s="185"/>
    </row>
    <row r="947" ht="18.75" customHeight="1">
      <c r="D947" s="185"/>
    </row>
    <row r="948" ht="18.75" customHeight="1">
      <c r="D948" s="185"/>
    </row>
    <row r="949" ht="18.75" customHeight="1">
      <c r="D949" s="185"/>
    </row>
    <row r="950" ht="18.75" customHeight="1">
      <c r="D950" s="185"/>
    </row>
    <row r="951" ht="18.75" customHeight="1">
      <c r="D951" s="185"/>
    </row>
    <row r="952" ht="18.75" customHeight="1">
      <c r="D952" s="185"/>
    </row>
    <row r="953" ht="18.75" customHeight="1">
      <c r="D953" s="185"/>
    </row>
    <row r="954" ht="18.75" customHeight="1">
      <c r="D954" s="185"/>
    </row>
    <row r="955" ht="18.75" customHeight="1">
      <c r="D955" s="185"/>
    </row>
    <row r="956" ht="18.75" customHeight="1">
      <c r="D956" s="185"/>
    </row>
    <row r="957" ht="18.75" customHeight="1">
      <c r="D957" s="185"/>
    </row>
    <row r="958" ht="18.75" customHeight="1">
      <c r="D958" s="185"/>
    </row>
    <row r="959" ht="18.75" customHeight="1">
      <c r="D959" s="185"/>
    </row>
    <row r="960" ht="18.75" customHeight="1">
      <c r="D960" s="185"/>
    </row>
    <row r="961" ht="18.75" customHeight="1">
      <c r="D961" s="185"/>
    </row>
    <row r="962" ht="18.75" customHeight="1">
      <c r="D962" s="185"/>
    </row>
    <row r="963" ht="18.75" customHeight="1">
      <c r="D963" s="185"/>
    </row>
    <row r="964" ht="18.75" customHeight="1">
      <c r="D964" s="185"/>
    </row>
    <row r="965" ht="18.75" customHeight="1">
      <c r="D965" s="185"/>
    </row>
    <row r="966" ht="18.75" customHeight="1">
      <c r="D966" s="185"/>
    </row>
    <row r="967" ht="18.75" customHeight="1">
      <c r="D967" s="185"/>
    </row>
    <row r="968" ht="18.75" customHeight="1">
      <c r="D968" s="185"/>
    </row>
    <row r="969" ht="18.75" customHeight="1">
      <c r="D969" s="185"/>
    </row>
    <row r="970" ht="18.75" customHeight="1">
      <c r="D970" s="185"/>
    </row>
    <row r="971" ht="18.75" customHeight="1">
      <c r="D971" s="185"/>
    </row>
    <row r="972" ht="18.75" customHeight="1">
      <c r="D972" s="185"/>
    </row>
    <row r="973" ht="18.75" customHeight="1">
      <c r="D973" s="185"/>
    </row>
    <row r="974" ht="18.75" customHeight="1">
      <c r="D974" s="185"/>
    </row>
    <row r="975" ht="18.75" customHeight="1">
      <c r="D975" s="185"/>
    </row>
    <row r="976" ht="18.75" customHeight="1">
      <c r="D976" s="185"/>
    </row>
    <row r="977" ht="18.75" customHeight="1">
      <c r="D977" s="185"/>
    </row>
    <row r="978" ht="18.75" customHeight="1">
      <c r="D978" s="185"/>
    </row>
    <row r="979" ht="18.75" customHeight="1">
      <c r="D979" s="185"/>
    </row>
    <row r="980" ht="18.75" customHeight="1">
      <c r="D980" s="185"/>
    </row>
    <row r="981" ht="18.75" customHeight="1">
      <c r="D981" s="185"/>
    </row>
    <row r="982" ht="18.75" customHeight="1">
      <c r="D982" s="185"/>
    </row>
    <row r="983" ht="18.75" customHeight="1">
      <c r="D983" s="185"/>
    </row>
    <row r="984" ht="18.75" customHeight="1">
      <c r="D984" s="185"/>
    </row>
    <row r="985" ht="18.75" customHeight="1">
      <c r="D985" s="185"/>
    </row>
    <row r="986" ht="18.75" customHeight="1">
      <c r="D986" s="185"/>
    </row>
    <row r="987" ht="18.75" customHeight="1">
      <c r="D987" s="185"/>
    </row>
    <row r="988" ht="18.75" customHeight="1">
      <c r="D988" s="185"/>
    </row>
    <row r="989" ht="18.75" customHeight="1">
      <c r="D989" s="185"/>
    </row>
    <row r="990" ht="18.75" customHeight="1">
      <c r="D990" s="185"/>
    </row>
    <row r="991" ht="18.75" customHeight="1">
      <c r="D991" s="185"/>
    </row>
    <row r="992" ht="18.75" customHeight="1">
      <c r="D992" s="185"/>
    </row>
    <row r="993" ht="18.75" customHeight="1">
      <c r="D993" s="185"/>
    </row>
    <row r="994" ht="18.75" customHeight="1">
      <c r="D994" s="185"/>
    </row>
    <row r="995" ht="18.75" customHeight="1">
      <c r="D995" s="185"/>
    </row>
    <row r="996" ht="18.75" customHeight="1">
      <c r="D996" s="185"/>
    </row>
    <row r="997" ht="18.75" customHeight="1">
      <c r="D997" s="185"/>
    </row>
    <row r="998" ht="18.75" customHeight="1">
      <c r="D998" s="185"/>
    </row>
    <row r="999" ht="18.75" customHeight="1">
      <c r="D999" s="185"/>
    </row>
    <row r="1000" ht="18.75" customHeight="1">
      <c r="D1000" s="185"/>
    </row>
    <row r="1001" ht="18.75" customHeight="1">
      <c r="D1001" s="185"/>
    </row>
    <row r="1002" ht="18.75" customHeight="1">
      <c r="D1002" s="185"/>
    </row>
    <row r="1003" ht="18.75" customHeight="1">
      <c r="D1003" s="185"/>
    </row>
    <row r="1004" ht="18.75" customHeight="1">
      <c r="D1004" s="185"/>
    </row>
    <row r="1005" ht="18.75" customHeight="1">
      <c r="D1005" s="185"/>
    </row>
    <row r="1006" ht="18.75" customHeight="1">
      <c r="D1006" s="185"/>
    </row>
    <row r="1007" ht="18.75" customHeight="1">
      <c r="D1007" s="185"/>
    </row>
    <row r="1008" ht="18.75" customHeight="1">
      <c r="D1008" s="185"/>
    </row>
    <row r="1009" ht="18.75" customHeight="1">
      <c r="D1009" s="185"/>
    </row>
    <row r="1010" ht="18.75" customHeight="1">
      <c r="D1010" s="185"/>
    </row>
    <row r="1011" ht="18.75" customHeight="1">
      <c r="D1011" s="185"/>
    </row>
    <row r="1012" ht="18.75" customHeight="1">
      <c r="D1012" s="185"/>
    </row>
    <row r="1013" ht="18.75" customHeight="1">
      <c r="D1013" s="185"/>
    </row>
    <row r="1014" ht="18.75" customHeight="1">
      <c r="D1014" s="185"/>
    </row>
    <row r="1015" ht="18.75" customHeight="1">
      <c r="D1015" s="185"/>
    </row>
    <row r="1016" ht="18.75" customHeight="1">
      <c r="D1016" s="185"/>
    </row>
    <row r="1017" ht="18.75" customHeight="1">
      <c r="D1017" s="185"/>
    </row>
    <row r="1018" ht="18.75" customHeight="1">
      <c r="D1018" s="185"/>
    </row>
    <row r="1019" ht="18.75" customHeight="1">
      <c r="D1019" s="185"/>
    </row>
    <row r="1020" ht="18.75" customHeight="1">
      <c r="D1020" s="185"/>
    </row>
    <row r="1021" ht="18.75" customHeight="1">
      <c r="D1021" s="185"/>
    </row>
    <row r="1022" ht="18.75" customHeight="1">
      <c r="D1022" s="185"/>
    </row>
    <row r="1023" ht="18.75" customHeight="1">
      <c r="D1023" s="185"/>
    </row>
    <row r="1024" ht="18.75" customHeight="1">
      <c r="D1024" s="185"/>
    </row>
    <row r="1025" ht="18.75" customHeight="1">
      <c r="D1025" s="185"/>
    </row>
    <row r="1026" ht="18.75" customHeight="1">
      <c r="D1026" s="185"/>
    </row>
    <row r="1027" ht="18.75" customHeight="1">
      <c r="D1027" s="185"/>
    </row>
    <row r="1028" ht="18.75" customHeight="1">
      <c r="D1028" s="185"/>
    </row>
    <row r="1029" ht="18.75" customHeight="1">
      <c r="D1029" s="185"/>
    </row>
    <row r="1030" ht="18.75" customHeight="1">
      <c r="D1030" s="185"/>
    </row>
    <row r="1031" ht="18.75" customHeight="1">
      <c r="D1031" s="185"/>
    </row>
    <row r="1032" ht="18.75" customHeight="1">
      <c r="D1032" s="185"/>
    </row>
    <row r="1033" ht="18.75" customHeight="1">
      <c r="D1033" s="185"/>
    </row>
    <row r="1034" ht="18.75" customHeight="1">
      <c r="D1034" s="185"/>
    </row>
    <row r="1035" ht="18.75" customHeight="1">
      <c r="D1035" s="185"/>
    </row>
    <row r="1036" ht="18.75" customHeight="1">
      <c r="D1036" s="185"/>
    </row>
    <row r="1037" ht="18.75" customHeight="1">
      <c r="D1037" s="185"/>
    </row>
    <row r="1038" ht="18.75" customHeight="1">
      <c r="D1038" s="185"/>
    </row>
    <row r="1039" ht="18.75" customHeight="1">
      <c r="D1039" s="185"/>
    </row>
    <row r="1040" ht="18.75" customHeight="1">
      <c r="D1040" s="185"/>
    </row>
    <row r="1041" ht="18.75" customHeight="1">
      <c r="D1041" s="185"/>
    </row>
    <row r="1042" ht="18.75" customHeight="1">
      <c r="D1042" s="185"/>
    </row>
    <row r="1043" ht="18.75" customHeight="1">
      <c r="D1043" s="185"/>
    </row>
    <row r="1044" ht="18.75" customHeight="1">
      <c r="D1044" s="185"/>
    </row>
    <row r="1045" ht="18.75" customHeight="1">
      <c r="D1045" s="185"/>
    </row>
    <row r="1046" ht="18.75" customHeight="1">
      <c r="D1046" s="185"/>
    </row>
    <row r="1047" ht="18.75" customHeight="1">
      <c r="D1047" s="185"/>
    </row>
    <row r="1048" ht="18.75" customHeight="1">
      <c r="D1048" s="185"/>
    </row>
    <row r="1049" ht="18.75" customHeight="1">
      <c r="D1049" s="185"/>
    </row>
    <row r="1050" ht="18.75" customHeight="1">
      <c r="D1050" s="185"/>
    </row>
    <row r="1051" ht="18.75" customHeight="1">
      <c r="D1051" s="185"/>
    </row>
    <row r="1052" ht="18.75" customHeight="1">
      <c r="D1052" s="185"/>
    </row>
    <row r="1053" ht="18.75" customHeight="1">
      <c r="D1053" s="185"/>
    </row>
    <row r="1054" ht="18.75" customHeight="1">
      <c r="D1054" s="185"/>
    </row>
    <row r="1055" ht="18.75" customHeight="1">
      <c r="D1055" s="185"/>
    </row>
    <row r="1056" ht="18.75" customHeight="1">
      <c r="D1056" s="185"/>
    </row>
    <row r="1057" ht="18.75" customHeight="1">
      <c r="D1057" s="185"/>
    </row>
    <row r="1058" ht="18.75" customHeight="1">
      <c r="D1058" s="185"/>
    </row>
    <row r="1059" ht="18.75" customHeight="1">
      <c r="D1059" s="185"/>
    </row>
    <row r="1060" ht="18.75" customHeight="1">
      <c r="D1060" s="185"/>
    </row>
    <row r="1061" ht="18.75" customHeight="1">
      <c r="D1061" s="185"/>
    </row>
    <row r="1062" ht="18.75" customHeight="1">
      <c r="D1062" s="185"/>
    </row>
    <row r="1063" ht="18.75" customHeight="1">
      <c r="D1063" s="185"/>
    </row>
    <row r="1064" ht="18.75" customHeight="1">
      <c r="D1064" s="185"/>
    </row>
    <row r="1065" ht="18.75" customHeight="1">
      <c r="D1065" s="185"/>
    </row>
    <row r="1066" ht="18.75" customHeight="1">
      <c r="D1066" s="185"/>
    </row>
    <row r="1067" ht="18.75" customHeight="1">
      <c r="D1067" s="185"/>
    </row>
    <row r="1068" ht="18.75" customHeight="1">
      <c r="D1068" s="185"/>
    </row>
    <row r="1069" ht="18.75" customHeight="1">
      <c r="D1069" s="185"/>
    </row>
    <row r="1070" ht="18.75" customHeight="1">
      <c r="D1070" s="185"/>
    </row>
    <row r="1071" ht="18.75" customHeight="1">
      <c r="D1071" s="185"/>
    </row>
    <row r="1072" ht="18.75" customHeight="1">
      <c r="D1072" s="185"/>
    </row>
    <row r="1073" ht="18.75" customHeight="1">
      <c r="D1073" s="185"/>
    </row>
    <row r="1074" ht="18.75" customHeight="1">
      <c r="D1074" s="185"/>
    </row>
    <row r="1075" ht="18.75" customHeight="1">
      <c r="D1075" s="185"/>
    </row>
    <row r="1076" ht="18.75" customHeight="1">
      <c r="D1076" s="185"/>
    </row>
    <row r="1077" ht="18.75" customHeight="1">
      <c r="D1077" s="185"/>
    </row>
    <row r="1078" ht="18.75" customHeight="1">
      <c r="D1078" s="185"/>
    </row>
    <row r="1079" ht="18.75" customHeight="1">
      <c r="D1079" s="185"/>
    </row>
    <row r="1080" ht="18.75" customHeight="1">
      <c r="D1080" s="185"/>
    </row>
    <row r="1081" ht="18.75" customHeight="1">
      <c r="D1081" s="185"/>
    </row>
    <row r="1082" ht="18.75" customHeight="1">
      <c r="D1082" s="185"/>
    </row>
    <row r="1083" ht="18.75" customHeight="1">
      <c r="D1083" s="185"/>
    </row>
    <row r="1084" ht="18.75" customHeight="1">
      <c r="D1084" s="185"/>
    </row>
    <row r="1085" ht="18.75" customHeight="1">
      <c r="D1085" s="185"/>
    </row>
    <row r="1086" ht="18.75" customHeight="1">
      <c r="D1086" s="185"/>
    </row>
    <row r="1087" ht="18.75" customHeight="1">
      <c r="D1087" s="185"/>
    </row>
    <row r="1088" ht="18.75" customHeight="1">
      <c r="D1088" s="185"/>
    </row>
    <row r="1089" ht="18.75" customHeight="1">
      <c r="D1089" s="185"/>
    </row>
    <row r="1090" ht="18.75" customHeight="1">
      <c r="D1090" s="185"/>
    </row>
    <row r="1091" ht="18.75" customHeight="1">
      <c r="D1091" s="185"/>
    </row>
    <row r="1092" ht="18.75" customHeight="1">
      <c r="D1092" s="185"/>
    </row>
    <row r="1093" ht="18.75" customHeight="1">
      <c r="D1093" s="185"/>
    </row>
    <row r="1094" ht="18.75" customHeight="1">
      <c r="D1094" s="185"/>
    </row>
    <row r="1095" ht="18.75" customHeight="1">
      <c r="D1095" s="185"/>
    </row>
    <row r="1096" ht="18.75" customHeight="1">
      <c r="D1096" s="185"/>
    </row>
    <row r="1097" ht="18.75" customHeight="1">
      <c r="D1097" s="185"/>
    </row>
    <row r="1098" ht="18.75" customHeight="1">
      <c r="D1098" s="185"/>
    </row>
    <row r="1099" ht="18.75" customHeight="1">
      <c r="D1099" s="185"/>
    </row>
    <row r="1100" ht="18.75" customHeight="1">
      <c r="D1100" s="185"/>
    </row>
    <row r="1101" ht="18.75" customHeight="1">
      <c r="D1101" s="185"/>
    </row>
    <row r="1102" ht="18.75" customHeight="1">
      <c r="D1102" s="185"/>
    </row>
    <row r="1103" ht="18.75" customHeight="1">
      <c r="D1103" s="185"/>
    </row>
    <row r="1104" ht="18.75" customHeight="1">
      <c r="D1104" s="185"/>
    </row>
    <row r="1105" ht="18.75" customHeight="1">
      <c r="D1105" s="185"/>
    </row>
    <row r="1106" ht="18.75" customHeight="1">
      <c r="D1106" s="185"/>
    </row>
    <row r="1107" ht="18.75" customHeight="1">
      <c r="D1107" s="185"/>
    </row>
    <row r="1108" ht="18.75" customHeight="1">
      <c r="D1108" s="185"/>
    </row>
    <row r="1109" ht="18.75" customHeight="1">
      <c r="D1109" s="185"/>
    </row>
    <row r="1110" ht="18.75" customHeight="1">
      <c r="D1110" s="185"/>
    </row>
    <row r="1111" ht="18.75" customHeight="1">
      <c r="D1111" s="185"/>
    </row>
    <row r="1112" ht="18.75" customHeight="1">
      <c r="D1112" s="185"/>
    </row>
    <row r="1113" ht="18.75" customHeight="1">
      <c r="D1113" s="185"/>
    </row>
    <row r="1114" ht="18.75" customHeight="1">
      <c r="D1114" s="185"/>
    </row>
    <row r="1115" ht="18.75" customHeight="1">
      <c r="D1115" s="185"/>
    </row>
    <row r="1116" ht="18.75" customHeight="1">
      <c r="D1116" s="185"/>
    </row>
    <row r="1117" ht="18.75" customHeight="1">
      <c r="D1117" s="185"/>
    </row>
    <row r="1118" ht="18.75" customHeight="1">
      <c r="D1118" s="185"/>
    </row>
    <row r="1119" ht="18.75" customHeight="1">
      <c r="D1119" s="185"/>
    </row>
    <row r="1120" ht="18.75" customHeight="1">
      <c r="D1120" s="185"/>
    </row>
    <row r="1121" ht="18.75" customHeight="1">
      <c r="D1121" s="185"/>
    </row>
    <row r="1122" ht="18.75" customHeight="1">
      <c r="D1122" s="185"/>
    </row>
    <row r="1123" ht="18.75" customHeight="1">
      <c r="D1123" s="185"/>
    </row>
    <row r="1124" ht="18.75" customHeight="1">
      <c r="D1124" s="185"/>
    </row>
    <row r="1125" ht="18.75" customHeight="1">
      <c r="D1125" s="185"/>
    </row>
    <row r="1126" ht="18.75" customHeight="1">
      <c r="D1126" s="185"/>
    </row>
    <row r="1127" ht="18.75" customHeight="1">
      <c r="D1127" s="185"/>
    </row>
    <row r="1128" ht="18.75" customHeight="1">
      <c r="D1128" s="185"/>
    </row>
    <row r="1129" ht="18.75" customHeight="1">
      <c r="D1129" s="185"/>
    </row>
    <row r="1130" ht="18.75" customHeight="1">
      <c r="D1130" s="185"/>
    </row>
    <row r="1131" ht="18.75" customHeight="1">
      <c r="D1131" s="185"/>
    </row>
    <row r="1132" ht="18.75" customHeight="1">
      <c r="D1132" s="185"/>
    </row>
    <row r="1133" ht="18.75" customHeight="1">
      <c r="D1133" s="185"/>
    </row>
    <row r="1134" ht="18.75" customHeight="1">
      <c r="D1134" s="185"/>
    </row>
    <row r="1135" ht="18.75" customHeight="1">
      <c r="D1135" s="185"/>
    </row>
    <row r="1136" ht="18.75" customHeight="1">
      <c r="D1136" s="185"/>
    </row>
    <row r="1137" ht="18.75" customHeight="1">
      <c r="D1137" s="185"/>
    </row>
    <row r="1138" ht="18.75" customHeight="1">
      <c r="D1138" s="185"/>
    </row>
    <row r="1139" ht="18.75" customHeight="1">
      <c r="D1139" s="185"/>
    </row>
    <row r="1140" ht="18.75" customHeight="1">
      <c r="D1140" s="185"/>
    </row>
    <row r="1141" ht="18.75" customHeight="1">
      <c r="D1141" s="185"/>
    </row>
    <row r="1142" ht="18.75" customHeight="1">
      <c r="D1142" s="185"/>
    </row>
    <row r="1143" ht="18.75" customHeight="1">
      <c r="D1143" s="185"/>
    </row>
    <row r="1144" ht="18.75" customHeight="1">
      <c r="D1144" s="185"/>
    </row>
    <row r="1145" ht="18.75" customHeight="1">
      <c r="D1145" s="185"/>
    </row>
    <row r="1146" ht="18.75" customHeight="1">
      <c r="D1146" s="185"/>
    </row>
    <row r="1147" ht="18.75" customHeight="1">
      <c r="D1147" s="185"/>
    </row>
    <row r="1148" ht="18.75" customHeight="1">
      <c r="D1148" s="185"/>
    </row>
    <row r="1149" ht="18.75" customHeight="1">
      <c r="D1149" s="185"/>
    </row>
    <row r="1150" ht="18.75" customHeight="1">
      <c r="D1150" s="185"/>
    </row>
    <row r="1151" ht="18.75" customHeight="1">
      <c r="D1151" s="185"/>
    </row>
    <row r="1152" ht="18.75" customHeight="1">
      <c r="D1152" s="185"/>
    </row>
    <row r="1153" ht="18.75" customHeight="1">
      <c r="D1153" s="185"/>
    </row>
    <row r="1154" ht="18.75" customHeight="1">
      <c r="D1154" s="185"/>
    </row>
    <row r="1155" ht="18.75" customHeight="1">
      <c r="D1155" s="185"/>
    </row>
    <row r="1156" ht="18.75" customHeight="1">
      <c r="D1156" s="185"/>
    </row>
    <row r="1157" ht="18.75" customHeight="1">
      <c r="D1157" s="185"/>
    </row>
    <row r="1158" ht="18.75" customHeight="1">
      <c r="D1158" s="185"/>
    </row>
    <row r="1159" ht="18.75" customHeight="1">
      <c r="D1159" s="185"/>
    </row>
    <row r="1160" ht="18.75" customHeight="1">
      <c r="D1160" s="185"/>
    </row>
    <row r="1161" ht="18.75" customHeight="1">
      <c r="D1161" s="185"/>
    </row>
    <row r="1162" ht="18.75" customHeight="1">
      <c r="D1162" s="185"/>
    </row>
    <row r="1163" ht="18.75" customHeight="1">
      <c r="D1163" s="185"/>
    </row>
    <row r="1164" ht="18.75" customHeight="1">
      <c r="D1164" s="185"/>
    </row>
    <row r="1165" ht="18.75" customHeight="1">
      <c r="D1165" s="185"/>
    </row>
    <row r="1166" ht="18.75" customHeight="1">
      <c r="D1166" s="185"/>
    </row>
    <row r="1167" ht="18.75" customHeight="1">
      <c r="D1167" s="185"/>
    </row>
    <row r="1168" ht="18.75" customHeight="1">
      <c r="D1168" s="185"/>
    </row>
    <row r="1169" ht="18.75" customHeight="1">
      <c r="D1169" s="185"/>
    </row>
    <row r="1170" ht="18.75" customHeight="1">
      <c r="D1170" s="185"/>
    </row>
    <row r="1171" ht="18.75" customHeight="1">
      <c r="D1171" s="185"/>
    </row>
    <row r="1172" ht="18.75" customHeight="1">
      <c r="D1172" s="185"/>
    </row>
    <row r="1173" ht="18.75" customHeight="1">
      <c r="D1173" s="185"/>
    </row>
    <row r="1174" ht="18.75" customHeight="1">
      <c r="D1174" s="185"/>
    </row>
    <row r="1175" ht="18.75" customHeight="1">
      <c r="D1175" s="185"/>
    </row>
    <row r="1176" ht="18.75" customHeight="1">
      <c r="D1176" s="185"/>
    </row>
    <row r="1177" ht="18.75" customHeight="1">
      <c r="D1177" s="185"/>
    </row>
    <row r="1178" ht="18.75" customHeight="1">
      <c r="D1178" s="185"/>
    </row>
    <row r="1179" ht="18.75" customHeight="1">
      <c r="D1179" s="185"/>
    </row>
    <row r="1180" ht="18.75" customHeight="1">
      <c r="D1180" s="185"/>
    </row>
    <row r="1181" ht="18.75" customHeight="1">
      <c r="D1181" s="185"/>
    </row>
    <row r="1182" ht="18.75" customHeight="1">
      <c r="D1182" s="185"/>
    </row>
    <row r="1183" ht="18.75" customHeight="1">
      <c r="D1183" s="185"/>
    </row>
    <row r="1184" ht="18.75" customHeight="1">
      <c r="D1184" s="185"/>
    </row>
    <row r="1185" ht="18.75" customHeight="1">
      <c r="D1185" s="185"/>
    </row>
    <row r="1186" ht="18.75" customHeight="1">
      <c r="D1186" s="185"/>
    </row>
    <row r="1187" ht="18.75" customHeight="1">
      <c r="D1187" s="185"/>
    </row>
    <row r="1188" ht="18.75" customHeight="1">
      <c r="D1188" s="185"/>
    </row>
    <row r="1189" ht="18.75" customHeight="1">
      <c r="D1189" s="185"/>
    </row>
    <row r="1190" ht="18.75" customHeight="1">
      <c r="D1190" s="185"/>
    </row>
    <row r="1191" ht="18.75" customHeight="1">
      <c r="D1191" s="185"/>
    </row>
    <row r="1192" ht="18.75" customHeight="1">
      <c r="D1192" s="185"/>
    </row>
    <row r="1193" ht="18.75" customHeight="1">
      <c r="D1193" s="185"/>
    </row>
    <row r="1194" ht="18.75" customHeight="1">
      <c r="D1194" s="185"/>
    </row>
    <row r="1195" ht="18.75" customHeight="1">
      <c r="D1195" s="185"/>
    </row>
    <row r="1196" ht="18.75" customHeight="1">
      <c r="D1196" s="185"/>
    </row>
    <row r="1197" ht="18.75" customHeight="1">
      <c r="D1197" s="185"/>
    </row>
    <row r="1198" ht="18.75" customHeight="1">
      <c r="D1198" s="185"/>
    </row>
    <row r="1199" ht="18.75" customHeight="1">
      <c r="D1199" s="185"/>
    </row>
    <row r="1200" ht="18.75" customHeight="1">
      <c r="D1200" s="185"/>
    </row>
    <row r="1201" ht="18.75" customHeight="1">
      <c r="D1201" s="185"/>
    </row>
    <row r="1202" ht="18.75" customHeight="1">
      <c r="D1202" s="185"/>
    </row>
    <row r="1203" ht="18.75" customHeight="1">
      <c r="D1203" s="185"/>
    </row>
    <row r="1204" ht="18.75" customHeight="1">
      <c r="D1204" s="185"/>
    </row>
    <row r="1205" ht="18.75" customHeight="1">
      <c r="D1205" s="185"/>
    </row>
    <row r="1206" ht="18.75" customHeight="1">
      <c r="D1206" s="185"/>
    </row>
    <row r="1207" ht="18.75" customHeight="1">
      <c r="D1207" s="185"/>
    </row>
    <row r="1208" ht="18.75" customHeight="1">
      <c r="D1208" s="185"/>
    </row>
    <row r="1209" ht="18.75" customHeight="1">
      <c r="D1209" s="185"/>
    </row>
    <row r="1210" ht="18.75" customHeight="1">
      <c r="D1210" s="185"/>
    </row>
    <row r="1211" ht="18.75" customHeight="1">
      <c r="D1211" s="185"/>
    </row>
    <row r="1212" ht="18.75" customHeight="1">
      <c r="D1212" s="185"/>
    </row>
    <row r="1213" ht="18.75" customHeight="1">
      <c r="D1213" s="185"/>
    </row>
    <row r="1214" ht="18.75" customHeight="1">
      <c r="D1214" s="185"/>
    </row>
    <row r="1215" ht="18.75" customHeight="1">
      <c r="D1215" s="185"/>
    </row>
    <row r="1216" ht="18.75" customHeight="1">
      <c r="D1216" s="185"/>
    </row>
    <row r="1217" ht="18.75" customHeight="1">
      <c r="D1217" s="185"/>
    </row>
    <row r="1218" ht="18.75" customHeight="1">
      <c r="D1218" s="185"/>
    </row>
    <row r="1219" ht="18.75" customHeight="1">
      <c r="D1219" s="185"/>
    </row>
    <row r="1220" ht="18.75" customHeight="1">
      <c r="D1220" s="185"/>
    </row>
    <row r="1221" ht="18.75" customHeight="1">
      <c r="D1221" s="185"/>
    </row>
    <row r="1222" ht="18.75" customHeight="1">
      <c r="D1222" s="185"/>
    </row>
    <row r="1223" ht="18.75" customHeight="1">
      <c r="D1223" s="185"/>
    </row>
    <row r="1224" ht="18.75" customHeight="1">
      <c r="D1224" s="185"/>
    </row>
    <row r="1225" ht="18.75" customHeight="1">
      <c r="D1225" s="185"/>
    </row>
    <row r="1226" ht="18.75" customHeight="1">
      <c r="D1226" s="185"/>
    </row>
    <row r="1227" ht="18.75" customHeight="1">
      <c r="D1227" s="185"/>
    </row>
    <row r="1228" ht="18.75" customHeight="1">
      <c r="D1228" s="185"/>
    </row>
    <row r="1229" ht="18.75" customHeight="1">
      <c r="D1229" s="185"/>
    </row>
    <row r="1230" ht="18.75" customHeight="1">
      <c r="D1230" s="185"/>
    </row>
    <row r="1231" ht="18.75" customHeight="1">
      <c r="D1231" s="185"/>
    </row>
    <row r="1232" ht="18.75" customHeight="1">
      <c r="D1232" s="185"/>
    </row>
    <row r="1233" ht="18.75" customHeight="1">
      <c r="D1233" s="185"/>
    </row>
    <row r="1234" ht="18.75" customHeight="1">
      <c r="D1234" s="185"/>
    </row>
    <row r="1235" ht="18.75" customHeight="1">
      <c r="D1235" s="185"/>
    </row>
    <row r="1236" ht="18.75" customHeight="1">
      <c r="D1236" s="185"/>
    </row>
    <row r="1237" ht="18.75" customHeight="1">
      <c r="D1237" s="185"/>
    </row>
    <row r="1238" ht="18.75" customHeight="1">
      <c r="D1238" s="185"/>
    </row>
    <row r="1239" ht="18.75" customHeight="1">
      <c r="D1239" s="185"/>
    </row>
    <row r="1240" ht="18.75" customHeight="1">
      <c r="D1240" s="185"/>
    </row>
    <row r="1241" ht="18.75" customHeight="1">
      <c r="D1241" s="185"/>
    </row>
    <row r="1242" ht="18.75" customHeight="1">
      <c r="D1242" s="185"/>
    </row>
    <row r="1243" ht="18.75" customHeight="1">
      <c r="D1243" s="185"/>
    </row>
    <row r="1244" ht="18.75" customHeight="1">
      <c r="D1244" s="185"/>
    </row>
    <row r="1245" ht="18.75" customHeight="1">
      <c r="D1245" s="185"/>
    </row>
    <row r="1246" ht="18.75" customHeight="1">
      <c r="D1246" s="185"/>
    </row>
    <row r="1247" ht="18.75" customHeight="1">
      <c r="D1247" s="185"/>
    </row>
    <row r="1248" ht="18.75" customHeight="1">
      <c r="D1248" s="185"/>
    </row>
    <row r="1249" ht="18.75" customHeight="1">
      <c r="D1249" s="185"/>
    </row>
    <row r="1250" ht="18.75" customHeight="1">
      <c r="D1250" s="185"/>
    </row>
    <row r="1251" ht="18.75" customHeight="1">
      <c r="D1251" s="185"/>
    </row>
    <row r="1252" ht="18.75" customHeight="1">
      <c r="D1252" s="185"/>
    </row>
    <row r="1253" ht="18.75" customHeight="1">
      <c r="D1253" s="185"/>
    </row>
    <row r="1254" ht="18.75" customHeight="1">
      <c r="D1254" s="185"/>
    </row>
    <row r="1255" ht="18.75" customHeight="1">
      <c r="D1255" s="185"/>
    </row>
    <row r="1256" ht="18.75" customHeight="1">
      <c r="D1256" s="185"/>
    </row>
    <row r="1257" ht="18.75" customHeight="1">
      <c r="D1257" s="185"/>
    </row>
    <row r="1258" ht="18.75" customHeight="1">
      <c r="D1258" s="185"/>
    </row>
    <row r="1259" ht="18.75" customHeight="1">
      <c r="D1259" s="185"/>
    </row>
    <row r="1260" ht="18.75" customHeight="1">
      <c r="D1260" s="185"/>
    </row>
    <row r="1261" ht="18.75" customHeight="1">
      <c r="D1261" s="185"/>
    </row>
    <row r="1262" ht="18.75" customHeight="1">
      <c r="D1262" s="185"/>
    </row>
    <row r="1263" ht="18.75" customHeight="1">
      <c r="D1263" s="185"/>
    </row>
    <row r="1264" ht="18.75" customHeight="1">
      <c r="D1264" s="185"/>
    </row>
    <row r="1265" ht="18.75" customHeight="1">
      <c r="D1265" s="185"/>
    </row>
    <row r="1266" ht="18.75" customHeight="1">
      <c r="D1266" s="185"/>
    </row>
    <row r="1267" ht="18.75" customHeight="1">
      <c r="D1267" s="185"/>
    </row>
    <row r="1268" ht="18.75" customHeight="1">
      <c r="D1268" s="185"/>
    </row>
    <row r="1269" ht="18.75" customHeight="1">
      <c r="D1269" s="185"/>
    </row>
    <row r="1270" ht="18.75" customHeight="1">
      <c r="D1270" s="185"/>
    </row>
    <row r="1271" ht="18.75" customHeight="1">
      <c r="D1271" s="185"/>
    </row>
    <row r="1272" ht="18.75" customHeight="1">
      <c r="D1272" s="185"/>
    </row>
    <row r="1273" ht="18.75" customHeight="1">
      <c r="D1273" s="185"/>
    </row>
    <row r="1274" ht="18.75" customHeight="1">
      <c r="D1274" s="185"/>
    </row>
    <row r="1275" ht="18.75" customHeight="1">
      <c r="D1275" s="185"/>
    </row>
    <row r="1276" ht="18.75" customHeight="1">
      <c r="D1276" s="185"/>
    </row>
    <row r="1277" ht="18.75" customHeight="1">
      <c r="D1277" s="185"/>
    </row>
    <row r="1278" ht="18.75" customHeight="1">
      <c r="D1278" s="185"/>
    </row>
    <row r="1279" ht="18.75" customHeight="1">
      <c r="D1279" s="185"/>
    </row>
    <row r="1280" ht="18.75" customHeight="1">
      <c r="D1280" s="185"/>
    </row>
    <row r="1281" ht="18.75" customHeight="1">
      <c r="D1281" s="185"/>
    </row>
    <row r="1282" ht="18.75" customHeight="1">
      <c r="D1282" s="185"/>
    </row>
    <row r="1283" ht="18.75" customHeight="1">
      <c r="D1283" s="185"/>
    </row>
    <row r="1284" ht="18.75" customHeight="1">
      <c r="D1284" s="185"/>
    </row>
    <row r="1285" ht="18.75" customHeight="1">
      <c r="D1285" s="185"/>
    </row>
    <row r="1286" ht="18.75" customHeight="1">
      <c r="D1286" s="185"/>
    </row>
    <row r="1287" ht="18.75" customHeight="1">
      <c r="D1287" s="185"/>
    </row>
    <row r="1288" ht="18.75" customHeight="1">
      <c r="D1288" s="185"/>
    </row>
    <row r="1289" ht="18.75" customHeight="1">
      <c r="D1289" s="185"/>
    </row>
    <row r="1290" ht="18.75" customHeight="1">
      <c r="D1290" s="185"/>
    </row>
    <row r="1291" ht="18.75" customHeight="1">
      <c r="D1291" s="185"/>
    </row>
    <row r="1292" ht="18.75" customHeight="1">
      <c r="D1292" s="185"/>
    </row>
    <row r="1293" ht="18.75" customHeight="1">
      <c r="D1293" s="185"/>
    </row>
    <row r="1294" ht="18.75" customHeight="1">
      <c r="D1294" s="185"/>
    </row>
    <row r="1295" ht="18.75" customHeight="1">
      <c r="D1295" s="185"/>
    </row>
    <row r="1296" ht="18.75" customHeight="1">
      <c r="D1296" s="185"/>
    </row>
    <row r="1297" ht="18.75" customHeight="1">
      <c r="D1297" s="185"/>
    </row>
    <row r="1298" ht="18.75" customHeight="1">
      <c r="D1298" s="185"/>
    </row>
    <row r="1299" ht="18.75" customHeight="1">
      <c r="D1299" s="185"/>
    </row>
    <row r="1300" ht="18.75" customHeight="1">
      <c r="D1300" s="185"/>
    </row>
    <row r="1301" ht="18.75" customHeight="1">
      <c r="D1301" s="185"/>
    </row>
    <row r="1302" ht="18.75" customHeight="1">
      <c r="D1302" s="185"/>
    </row>
    <row r="1303" ht="18.75" customHeight="1">
      <c r="D1303" s="185"/>
    </row>
    <row r="1304" ht="18.75" customHeight="1">
      <c r="D1304" s="185"/>
    </row>
    <row r="1305" ht="18.75" customHeight="1">
      <c r="D1305" s="185"/>
    </row>
    <row r="1306" ht="18.75" customHeight="1">
      <c r="D1306" s="185"/>
    </row>
    <row r="1307" ht="18.75" customHeight="1">
      <c r="D1307" s="185"/>
    </row>
    <row r="1308" ht="18.75" customHeight="1">
      <c r="D1308" s="185"/>
    </row>
    <row r="1309" ht="18.75" customHeight="1">
      <c r="D1309" s="185"/>
    </row>
    <row r="1310" ht="18.75" customHeight="1">
      <c r="D1310" s="185"/>
    </row>
    <row r="1311" ht="18.75" customHeight="1">
      <c r="D1311" s="185"/>
    </row>
    <row r="1312" ht="18.75" customHeight="1">
      <c r="D1312" s="185"/>
    </row>
    <row r="1313" ht="18.75" customHeight="1">
      <c r="D1313" s="185"/>
    </row>
    <row r="1314" ht="18.75" customHeight="1">
      <c r="D1314" s="185"/>
    </row>
    <row r="1315" ht="18.75" customHeight="1">
      <c r="D1315" s="185"/>
    </row>
    <row r="1316" ht="18.75" customHeight="1">
      <c r="D1316" s="185"/>
    </row>
    <row r="1317" ht="18.75" customHeight="1">
      <c r="D1317" s="185"/>
    </row>
    <row r="1318" ht="18.75" customHeight="1">
      <c r="D1318" s="185"/>
    </row>
    <row r="1319" ht="18.75" customHeight="1">
      <c r="D1319" s="185"/>
    </row>
    <row r="1320" ht="18.75" customHeight="1">
      <c r="D1320" s="185"/>
    </row>
    <row r="1321" ht="18.75" customHeight="1">
      <c r="D1321" s="185"/>
    </row>
    <row r="1322" ht="18.75" customHeight="1">
      <c r="D1322" s="18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125" style="2" customWidth="1"/>
    <col min="3" max="3" width="3.25390625" style="2" customWidth="1"/>
    <col min="4" max="4" width="6.875" style="2" customWidth="1"/>
    <col min="5" max="5" width="11.125" style="2" customWidth="1"/>
    <col min="6" max="6" width="0.37109375" style="2" customWidth="1"/>
    <col min="7" max="7" width="2.75390625" style="2" customWidth="1"/>
    <col min="8" max="8" width="2.625" style="2" customWidth="1"/>
    <col min="9" max="9" width="11.625" style="2" customWidth="1"/>
    <col min="10" max="10" width="15.375" style="2" customWidth="1"/>
    <col min="11" max="11" width="0.12890625" style="2" customWidth="1"/>
    <col min="12" max="12" width="2.625" style="2" customWidth="1"/>
    <col min="13" max="13" width="4.00390625" style="2" customWidth="1"/>
    <col min="14" max="14" width="4.875" style="2" customWidth="1"/>
    <col min="15" max="15" width="5.875" style="2" customWidth="1"/>
    <col min="16" max="16" width="0.2421875" style="2" hidden="1" customWidth="1"/>
    <col min="17" max="17" width="5.625" style="2" customWidth="1"/>
    <col min="18" max="18" width="14.875" style="2" customWidth="1"/>
    <col min="19" max="16384" width="8.75390625" style="3" customWidth="1"/>
  </cols>
  <sheetData>
    <row r="1" ht="6.75" customHeight="1" thickBot="1"/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18">
      <c r="A3" s="7" t="s">
        <v>69</v>
      </c>
      <c r="B3" s="8"/>
      <c r="C3" s="8"/>
      <c r="D3" s="8" t="s">
        <v>69</v>
      </c>
      <c r="E3" s="8" t="s">
        <v>69</v>
      </c>
      <c r="F3" s="8" t="s">
        <v>69</v>
      </c>
      <c r="G3" s="9" t="s">
        <v>70</v>
      </c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4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4"/>
    </row>
    <row r="5" spans="1:18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21.75" customHeight="1">
      <c r="A6" s="18"/>
      <c r="B6" s="19" t="s">
        <v>207</v>
      </c>
      <c r="C6" s="19"/>
      <c r="D6" s="19"/>
      <c r="E6" s="274" t="s">
        <v>30</v>
      </c>
      <c r="F6" s="20"/>
      <c r="G6" s="20"/>
      <c r="H6" s="20"/>
      <c r="I6" s="20"/>
      <c r="J6" s="21"/>
      <c r="K6" s="19"/>
      <c r="L6" s="19"/>
      <c r="M6" s="19"/>
      <c r="N6" s="19"/>
      <c r="O6" s="353" t="s">
        <v>71</v>
      </c>
      <c r="P6" s="353"/>
      <c r="Q6" s="22"/>
      <c r="R6" s="23"/>
    </row>
    <row r="7" spans="1:18" ht="21.75" customHeight="1">
      <c r="A7" s="18"/>
      <c r="B7" s="19"/>
      <c r="C7" s="19"/>
      <c r="D7" s="19"/>
      <c r="E7" s="275" t="s">
        <v>31</v>
      </c>
      <c r="F7" s="19"/>
      <c r="G7" s="19"/>
      <c r="H7" s="19"/>
      <c r="I7" s="277"/>
      <c r="J7" s="24"/>
      <c r="K7" s="19"/>
      <c r="L7" s="19"/>
      <c r="M7" s="19"/>
      <c r="N7" s="19"/>
      <c r="O7" s="353"/>
      <c r="P7" s="353"/>
      <c r="Q7" s="25"/>
      <c r="R7" s="26"/>
    </row>
    <row r="8" spans="1:18" ht="21.75" customHeight="1" thickBot="1">
      <c r="A8" s="18"/>
      <c r="B8" s="19" t="s">
        <v>32</v>
      </c>
      <c r="C8" s="19"/>
      <c r="D8" s="19"/>
      <c r="E8" s="276" t="s">
        <v>345</v>
      </c>
      <c r="F8" s="27"/>
      <c r="G8" s="27"/>
      <c r="H8" s="27"/>
      <c r="I8" s="27"/>
      <c r="J8" s="28"/>
      <c r="K8" s="19"/>
      <c r="L8" s="19"/>
      <c r="M8" s="19"/>
      <c r="N8" s="19"/>
      <c r="O8" s="353" t="s">
        <v>72</v>
      </c>
      <c r="P8" s="353"/>
      <c r="Q8" s="29" t="s">
        <v>35</v>
      </c>
      <c r="R8" s="30"/>
    </row>
    <row r="9" spans="1:18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53"/>
      <c r="P9" s="353"/>
      <c r="Q9" s="19"/>
      <c r="R9" s="26"/>
    </row>
    <row r="10" spans="1:18" ht="19.5" customHeight="1">
      <c r="A10" s="18"/>
      <c r="B10" s="19" t="s">
        <v>73</v>
      </c>
      <c r="C10" s="19"/>
      <c r="D10" s="19"/>
      <c r="E10" s="22" t="s">
        <v>205</v>
      </c>
      <c r="F10" s="236"/>
      <c r="G10" s="236"/>
      <c r="H10" s="236"/>
      <c r="I10" s="236"/>
      <c r="J10" s="23"/>
      <c r="K10" s="19"/>
      <c r="L10" s="19"/>
      <c r="M10" s="19"/>
      <c r="N10" s="19"/>
      <c r="O10" s="350"/>
      <c r="P10" s="350"/>
      <c r="Q10" s="31"/>
      <c r="R10" s="26"/>
    </row>
    <row r="11" spans="1:18" ht="19.5" customHeight="1">
      <c r="A11" s="18"/>
      <c r="B11" s="19" t="s">
        <v>74</v>
      </c>
      <c r="C11" s="19"/>
      <c r="D11" s="19"/>
      <c r="E11" s="237" t="s">
        <v>208</v>
      </c>
      <c r="F11" s="19"/>
      <c r="G11" s="19"/>
      <c r="H11" s="19"/>
      <c r="I11" s="19"/>
      <c r="J11" s="26"/>
      <c r="K11" s="19"/>
      <c r="L11" s="19"/>
      <c r="M11" s="19"/>
      <c r="N11" s="19"/>
      <c r="O11" s="350"/>
      <c r="P11" s="350"/>
      <c r="Q11" s="31"/>
      <c r="R11" s="26"/>
    </row>
    <row r="12" spans="1:18" ht="19.5" customHeight="1" thickBot="1">
      <c r="A12" s="18"/>
      <c r="B12" s="19" t="s">
        <v>75</v>
      </c>
      <c r="C12" s="19"/>
      <c r="D12" s="19"/>
      <c r="E12" s="315"/>
      <c r="F12" s="316"/>
      <c r="G12" s="316"/>
      <c r="H12" s="316"/>
      <c r="I12" s="316"/>
      <c r="J12" s="30"/>
      <c r="K12" s="19"/>
      <c r="L12" s="19"/>
      <c r="M12" s="19"/>
      <c r="N12" s="19"/>
      <c r="O12" s="350"/>
      <c r="P12" s="350"/>
      <c r="Q12" s="31"/>
      <c r="R12" s="26"/>
    </row>
    <row r="13" spans="1:18" ht="18.75" customHeight="1" thickBot="1">
      <c r="A13" s="18"/>
      <c r="B13" s="19"/>
      <c r="C13" s="19"/>
      <c r="D13" s="19"/>
      <c r="E13" s="32" t="s">
        <v>76</v>
      </c>
      <c r="F13" s="19"/>
      <c r="G13" s="19" t="s">
        <v>77</v>
      </c>
      <c r="H13" s="19"/>
      <c r="I13" s="19"/>
      <c r="J13" s="19"/>
      <c r="K13" s="19"/>
      <c r="L13" s="19"/>
      <c r="M13" s="19"/>
      <c r="N13" s="19"/>
      <c r="O13" s="350"/>
      <c r="P13" s="350"/>
      <c r="Q13" s="33"/>
      <c r="R13" s="34"/>
    </row>
    <row r="14" spans="1:18" ht="18.75" customHeight="1" thickBot="1">
      <c r="A14" s="18"/>
      <c r="B14" s="19"/>
      <c r="C14" s="19"/>
      <c r="D14" s="19"/>
      <c r="E14" s="35" t="s">
        <v>34</v>
      </c>
      <c r="F14" s="19"/>
      <c r="G14" s="313"/>
      <c r="H14" s="314"/>
      <c r="I14" s="313"/>
      <c r="J14" s="19"/>
      <c r="K14" s="19"/>
      <c r="L14" s="19"/>
      <c r="M14" s="19"/>
      <c r="N14" s="19"/>
      <c r="O14" s="1" t="s">
        <v>78</v>
      </c>
      <c r="P14" s="348"/>
      <c r="Q14" s="317"/>
      <c r="R14" s="318"/>
    </row>
    <row r="15" spans="1:19" s="40" customFormat="1" ht="26.25" customHeight="1">
      <c r="A15" s="36"/>
      <c r="B15" s="37"/>
      <c r="C15" s="37"/>
      <c r="D15" s="37"/>
      <c r="E15" s="38" t="s">
        <v>201</v>
      </c>
      <c r="F15" s="37"/>
      <c r="G15" s="37"/>
      <c r="H15" s="37"/>
      <c r="I15" s="37"/>
      <c r="J15" s="37"/>
      <c r="K15" s="37"/>
      <c r="L15" s="37"/>
      <c r="M15" s="37"/>
      <c r="N15" s="37"/>
      <c r="O15" s="19"/>
      <c r="P15" s="37"/>
      <c r="Q15" s="37"/>
      <c r="R15" s="39"/>
      <c r="S15" s="281"/>
    </row>
    <row r="16" spans="1:18" ht="17.25" customHeight="1">
      <c r="A16" s="41"/>
      <c r="B16" s="42"/>
      <c r="C16" s="42"/>
      <c r="D16" s="42"/>
      <c r="E16" s="43" t="s">
        <v>79</v>
      </c>
      <c r="F16" s="42"/>
      <c r="G16" s="42"/>
      <c r="H16" s="42"/>
      <c r="I16" s="42"/>
      <c r="J16" s="42"/>
      <c r="K16" s="42"/>
      <c r="L16" s="42"/>
      <c r="M16" s="42"/>
      <c r="N16" s="42"/>
      <c r="O16" s="16"/>
      <c r="P16" s="42"/>
      <c r="Q16" s="42"/>
      <c r="R16" s="44"/>
    </row>
    <row r="17" spans="1:18" ht="18" customHeight="1">
      <c r="A17" s="45" t="s">
        <v>80</v>
      </c>
      <c r="B17" s="46"/>
      <c r="C17" s="46"/>
      <c r="D17" s="47"/>
      <c r="E17" s="48" t="s">
        <v>81</v>
      </c>
      <c r="F17" s="47"/>
      <c r="G17" s="48" t="s">
        <v>82</v>
      </c>
      <c r="H17" s="46"/>
      <c r="I17" s="47"/>
      <c r="J17" s="48" t="s">
        <v>83</v>
      </c>
      <c r="K17" s="46"/>
      <c r="L17" s="48" t="s">
        <v>84</v>
      </c>
      <c r="M17" s="46"/>
      <c r="N17" s="46"/>
      <c r="O17" s="46"/>
      <c r="P17" s="47"/>
      <c r="Q17" s="48" t="s">
        <v>85</v>
      </c>
      <c r="R17" s="49"/>
    </row>
    <row r="18" spans="1:18" ht="19.5" customHeight="1">
      <c r="A18" s="50"/>
      <c r="B18" s="51"/>
      <c r="C18" s="51"/>
      <c r="D18" s="52"/>
      <c r="E18" s="53"/>
      <c r="F18" s="54"/>
      <c r="G18" s="55"/>
      <c r="H18" s="51"/>
      <c r="I18" s="52"/>
      <c r="J18" s="53"/>
      <c r="K18" s="56"/>
      <c r="L18" s="55"/>
      <c r="M18" s="51"/>
      <c r="N18" s="51"/>
      <c r="O18" s="57"/>
      <c r="P18" s="52"/>
      <c r="Q18" s="55"/>
      <c r="R18" s="58"/>
    </row>
    <row r="19" spans="1:18" ht="24.75" customHeight="1">
      <c r="A19" s="41"/>
      <c r="B19" s="42"/>
      <c r="C19" s="42"/>
      <c r="D19" s="42"/>
      <c r="E19" s="43" t="s">
        <v>86</v>
      </c>
      <c r="F19" s="42"/>
      <c r="G19" s="42"/>
      <c r="H19" s="42"/>
      <c r="I19" s="42"/>
      <c r="J19" s="59" t="s">
        <v>87</v>
      </c>
      <c r="K19" s="42"/>
      <c r="L19" s="42"/>
      <c r="M19" s="42"/>
      <c r="N19" s="42"/>
      <c r="O19" s="37"/>
      <c r="P19" s="42"/>
      <c r="Q19" s="42"/>
      <c r="R19" s="44"/>
    </row>
    <row r="20" spans="1:18" ht="24.75" customHeight="1">
      <c r="A20" s="60" t="s">
        <v>88</v>
      </c>
      <c r="B20" s="61"/>
      <c r="C20" s="62" t="s">
        <v>89</v>
      </c>
      <c r="D20" s="63"/>
      <c r="E20" s="63"/>
      <c r="F20" s="64"/>
      <c r="G20" s="65" t="s">
        <v>151</v>
      </c>
      <c r="H20" s="66"/>
      <c r="I20" s="62" t="s">
        <v>152</v>
      </c>
      <c r="J20" s="63"/>
      <c r="K20" s="63"/>
      <c r="L20" s="65" t="s">
        <v>153</v>
      </c>
      <c r="M20" s="66"/>
      <c r="N20" s="62" t="s">
        <v>157</v>
      </c>
      <c r="O20" s="67"/>
      <c r="P20" s="63"/>
      <c r="Q20" s="63"/>
      <c r="R20" s="68"/>
    </row>
    <row r="21" spans="1:18" ht="15.75" customHeight="1">
      <c r="A21" s="69" t="s">
        <v>158</v>
      </c>
      <c r="B21" s="70" t="s">
        <v>150</v>
      </c>
      <c r="C21" s="71"/>
      <c r="D21" s="72" t="s">
        <v>203</v>
      </c>
      <c r="E21" s="73">
        <v>0</v>
      </c>
      <c r="F21" s="74"/>
      <c r="G21" s="75" t="s">
        <v>159</v>
      </c>
      <c r="H21" s="76" t="s">
        <v>160</v>
      </c>
      <c r="I21" s="77"/>
      <c r="J21" s="78"/>
      <c r="K21" s="79"/>
      <c r="L21" s="75" t="s">
        <v>161</v>
      </c>
      <c r="M21" s="80" t="s">
        <v>209</v>
      </c>
      <c r="N21" s="81"/>
      <c r="O21" s="81"/>
      <c r="P21" s="81"/>
      <c r="Q21" s="82"/>
      <c r="R21" s="83">
        <f>'B2'!D25</f>
        <v>0</v>
      </c>
    </row>
    <row r="22" spans="1:18" ht="15.75" customHeight="1">
      <c r="A22" s="69" t="s">
        <v>162</v>
      </c>
      <c r="B22" s="84"/>
      <c r="C22" s="85"/>
      <c r="D22" s="72" t="s">
        <v>204</v>
      </c>
      <c r="E22" s="86">
        <f>'B2'!D8</f>
        <v>0</v>
      </c>
      <c r="F22" s="74"/>
      <c r="G22" s="75" t="s">
        <v>163</v>
      </c>
      <c r="H22" s="19" t="s">
        <v>202</v>
      </c>
      <c r="I22" s="77"/>
      <c r="J22" s="78"/>
      <c r="K22" s="79"/>
      <c r="L22" s="75" t="s">
        <v>164</v>
      </c>
      <c r="M22" s="80" t="s">
        <v>210</v>
      </c>
      <c r="N22" s="81"/>
      <c r="O22" s="19"/>
      <c r="P22" s="81"/>
      <c r="Q22" s="82"/>
      <c r="R22" s="83"/>
    </row>
    <row r="23" spans="1:18" ht="15.75" customHeight="1">
      <c r="A23" s="69" t="s">
        <v>165</v>
      </c>
      <c r="B23" s="70" t="s">
        <v>68</v>
      </c>
      <c r="C23" s="71"/>
      <c r="D23" s="72"/>
      <c r="E23" s="73">
        <v>0</v>
      </c>
      <c r="F23" s="74"/>
      <c r="G23" s="75" t="s">
        <v>166</v>
      </c>
      <c r="H23" s="76" t="s">
        <v>167</v>
      </c>
      <c r="I23" s="77"/>
      <c r="J23" s="78"/>
      <c r="K23" s="79"/>
      <c r="L23" s="75" t="s">
        <v>168</v>
      </c>
      <c r="M23" s="80"/>
      <c r="N23" s="81"/>
      <c r="O23" s="81"/>
      <c r="P23" s="81"/>
      <c r="Q23" s="82"/>
      <c r="R23" s="87"/>
    </row>
    <row r="24" spans="1:18" ht="15.75" customHeight="1">
      <c r="A24" s="69" t="s">
        <v>169</v>
      </c>
      <c r="B24" s="84"/>
      <c r="C24" s="85"/>
      <c r="D24" s="72" t="s">
        <v>204</v>
      </c>
      <c r="E24" s="86">
        <f>'B2'!D14</f>
        <v>0</v>
      </c>
      <c r="F24" s="74"/>
      <c r="G24" s="75" t="s">
        <v>170</v>
      </c>
      <c r="H24" s="76"/>
      <c r="I24" s="77"/>
      <c r="J24" s="78"/>
      <c r="K24" s="79"/>
      <c r="L24" s="75" t="s">
        <v>171</v>
      </c>
      <c r="M24" s="80"/>
      <c r="N24" s="81"/>
      <c r="O24" s="19"/>
      <c r="P24" s="81"/>
      <c r="Q24" s="82"/>
      <c r="R24" s="87"/>
    </row>
    <row r="25" spans="1:18" ht="15.75" customHeight="1">
      <c r="A25" s="69" t="s">
        <v>172</v>
      </c>
      <c r="B25" s="70" t="s">
        <v>173</v>
      </c>
      <c r="C25" s="71"/>
      <c r="D25" s="72"/>
      <c r="E25" s="73">
        <v>0</v>
      </c>
      <c r="F25" s="74"/>
      <c r="G25" s="88"/>
      <c r="H25" s="81"/>
      <c r="I25" s="77"/>
      <c r="J25" s="78"/>
      <c r="K25" s="79"/>
      <c r="L25" s="75" t="s">
        <v>174</v>
      </c>
      <c r="M25" s="80"/>
      <c r="N25" s="81"/>
      <c r="O25" s="81"/>
      <c r="P25" s="81"/>
      <c r="Q25" s="82"/>
      <c r="R25" s="87"/>
    </row>
    <row r="26" spans="1:18" ht="15.75" customHeight="1">
      <c r="A26" s="69" t="s">
        <v>175</v>
      </c>
      <c r="B26" s="84"/>
      <c r="C26" s="85"/>
      <c r="D26" s="72" t="s">
        <v>204</v>
      </c>
      <c r="E26" s="86">
        <f>'B2'!D18</f>
        <v>0</v>
      </c>
      <c r="F26" s="74"/>
      <c r="G26" s="88"/>
      <c r="H26" s="81"/>
      <c r="I26" s="77"/>
      <c r="J26" s="78"/>
      <c r="K26" s="79"/>
      <c r="L26" s="75" t="s">
        <v>176</v>
      </c>
      <c r="M26" s="76"/>
      <c r="N26" s="81"/>
      <c r="O26" s="19"/>
      <c r="P26" s="81"/>
      <c r="Q26" s="77"/>
      <c r="R26" s="87"/>
    </row>
    <row r="27" spans="1:18" ht="25.5" customHeight="1">
      <c r="A27" s="69" t="s">
        <v>177</v>
      </c>
      <c r="B27" s="89" t="s">
        <v>178</v>
      </c>
      <c r="C27" s="81"/>
      <c r="D27" s="77"/>
      <c r="E27" s="90">
        <f>SUM(E21:E26)</f>
        <v>0</v>
      </c>
      <c r="F27" s="91"/>
      <c r="G27" s="75" t="s">
        <v>179</v>
      </c>
      <c r="H27" s="89" t="s">
        <v>180</v>
      </c>
      <c r="I27" s="77"/>
      <c r="J27" s="92">
        <v>0</v>
      </c>
      <c r="K27" s="93"/>
      <c r="L27" s="75" t="s">
        <v>181</v>
      </c>
      <c r="M27" s="89" t="s">
        <v>182</v>
      </c>
      <c r="N27" s="81"/>
      <c r="O27" s="81"/>
      <c r="P27" s="81"/>
      <c r="Q27" s="77"/>
      <c r="R27" s="94">
        <f>SUM(R21:R26)</f>
        <v>0</v>
      </c>
    </row>
    <row r="28" spans="1:18" ht="18" customHeight="1">
      <c r="A28" s="95" t="s">
        <v>183</v>
      </c>
      <c r="B28" s="96" t="s">
        <v>147</v>
      </c>
      <c r="C28" s="97"/>
      <c r="D28" s="98"/>
      <c r="E28" s="99">
        <v>0</v>
      </c>
      <c r="F28" s="100"/>
      <c r="G28" s="101" t="s">
        <v>184</v>
      </c>
      <c r="H28" s="96" t="s">
        <v>185</v>
      </c>
      <c r="I28" s="98"/>
      <c r="J28" s="102"/>
      <c r="K28" s="103"/>
      <c r="L28" s="101" t="s">
        <v>186</v>
      </c>
      <c r="M28" s="96" t="s">
        <v>187</v>
      </c>
      <c r="N28" s="97"/>
      <c r="O28" s="37"/>
      <c r="P28" s="97"/>
      <c r="Q28" s="98"/>
      <c r="R28" s="104"/>
    </row>
    <row r="29" spans="1:18" ht="22.5" customHeight="1">
      <c r="A29" s="105" t="s">
        <v>74</v>
      </c>
      <c r="B29" s="106"/>
      <c r="C29" s="106"/>
      <c r="D29" s="106"/>
      <c r="E29" s="16"/>
      <c r="F29" s="107"/>
      <c r="G29" s="108"/>
      <c r="H29" s="16"/>
      <c r="I29" s="16"/>
      <c r="J29" s="16"/>
      <c r="K29" s="16"/>
      <c r="L29" s="65" t="s">
        <v>188</v>
      </c>
      <c r="M29" s="47"/>
      <c r="N29" s="62" t="s">
        <v>189</v>
      </c>
      <c r="O29" s="19"/>
      <c r="P29" s="46"/>
      <c r="Q29" s="46"/>
      <c r="R29" s="49"/>
    </row>
    <row r="30" spans="1:18" ht="26.25" customHeight="1">
      <c r="A30" s="18"/>
      <c r="B30" s="19"/>
      <c r="C30" s="19"/>
      <c r="D30" s="19"/>
      <c r="E30" s="19"/>
      <c r="F30" s="109"/>
      <c r="G30" s="110"/>
      <c r="H30" s="19"/>
      <c r="I30" s="19"/>
      <c r="J30" s="19"/>
      <c r="K30" s="19"/>
      <c r="L30" s="75" t="s">
        <v>190</v>
      </c>
      <c r="M30" s="76" t="s">
        <v>191</v>
      </c>
      <c r="N30" s="81"/>
      <c r="O30" s="81"/>
      <c r="P30" s="81"/>
      <c r="Q30" s="77"/>
      <c r="R30" s="94">
        <f>SUM(E27,R27)</f>
        <v>0</v>
      </c>
    </row>
    <row r="31" spans="1:18" ht="31.5" customHeight="1">
      <c r="A31" s="111" t="s">
        <v>192</v>
      </c>
      <c r="B31" s="112"/>
      <c r="C31" s="112"/>
      <c r="D31" s="112"/>
      <c r="E31" s="112"/>
      <c r="F31" s="85"/>
      <c r="G31" s="113" t="s">
        <v>193</v>
      </c>
      <c r="H31" s="112"/>
      <c r="I31" s="112"/>
      <c r="J31" s="112"/>
      <c r="K31" s="112"/>
      <c r="L31" s="75" t="s">
        <v>194</v>
      </c>
      <c r="M31" s="80" t="s">
        <v>195</v>
      </c>
      <c r="N31" s="114">
        <v>21</v>
      </c>
      <c r="O31" s="31"/>
      <c r="P31" s="349"/>
      <c r="Q31" s="350"/>
      <c r="R31" s="115">
        <f>PRODUCT(N31*0.01*R30)</f>
        <v>0</v>
      </c>
    </row>
    <row r="32" spans="1:18" ht="26.25" customHeight="1" thickBot="1">
      <c r="A32" s="116" t="s">
        <v>73</v>
      </c>
      <c r="B32" s="117"/>
      <c r="C32" s="117"/>
      <c r="D32" s="117"/>
      <c r="E32" s="118"/>
      <c r="F32" s="71"/>
      <c r="G32" s="119"/>
      <c r="H32" s="118"/>
      <c r="I32" s="118"/>
      <c r="J32" s="118"/>
      <c r="K32" s="118"/>
      <c r="L32" s="75" t="s">
        <v>196</v>
      </c>
      <c r="M32" s="80" t="s">
        <v>195</v>
      </c>
      <c r="N32" s="114">
        <v>15</v>
      </c>
      <c r="O32" s="120"/>
      <c r="P32" s="351"/>
      <c r="Q32" s="352"/>
      <c r="R32" s="83"/>
    </row>
    <row r="33" spans="1:18" ht="24" customHeight="1" thickBot="1">
      <c r="A33" s="18"/>
      <c r="B33" s="19"/>
      <c r="C33" s="19"/>
      <c r="D33" s="19"/>
      <c r="E33" s="19"/>
      <c r="F33" s="109"/>
      <c r="G33" s="110"/>
      <c r="H33" s="19"/>
      <c r="I33" s="19"/>
      <c r="J33" s="19"/>
      <c r="K33" s="19"/>
      <c r="L33" s="101" t="s">
        <v>197</v>
      </c>
      <c r="M33" s="121" t="s">
        <v>61</v>
      </c>
      <c r="N33" s="97"/>
      <c r="O33" s="19"/>
      <c r="P33" s="97"/>
      <c r="Q33" s="98"/>
      <c r="R33" s="122">
        <f>SUM(R31,R30)</f>
        <v>0</v>
      </c>
    </row>
    <row r="34" spans="1:18" ht="23.25" customHeight="1">
      <c r="A34" s="111" t="s">
        <v>192</v>
      </c>
      <c r="B34" s="112"/>
      <c r="C34" s="112"/>
      <c r="D34" s="112"/>
      <c r="E34" s="112"/>
      <c r="F34" s="85"/>
      <c r="G34" s="113" t="s">
        <v>193</v>
      </c>
      <c r="H34" s="112"/>
      <c r="I34" s="112"/>
      <c r="J34" s="112"/>
      <c r="K34" s="112"/>
      <c r="L34" s="65" t="s">
        <v>198</v>
      </c>
      <c r="M34" s="47"/>
      <c r="N34" s="123" t="s">
        <v>211</v>
      </c>
      <c r="O34" s="106"/>
      <c r="P34" s="124"/>
      <c r="Q34" s="124"/>
      <c r="R34" s="125"/>
    </row>
    <row r="35" spans="1:18" ht="20.25" customHeight="1">
      <c r="A35" s="116" t="s">
        <v>75</v>
      </c>
      <c r="B35" s="117"/>
      <c r="C35" s="117"/>
      <c r="D35" s="117"/>
      <c r="E35" s="118"/>
      <c r="F35" s="71"/>
      <c r="G35" s="119"/>
      <c r="H35" s="118"/>
      <c r="I35" s="118"/>
      <c r="J35" s="118"/>
      <c r="K35" s="118"/>
      <c r="L35" s="75" t="s">
        <v>199</v>
      </c>
      <c r="M35" s="126"/>
      <c r="N35" s="81"/>
      <c r="O35" s="81"/>
      <c r="P35" s="81"/>
      <c r="Q35" s="77"/>
      <c r="R35" s="127"/>
    </row>
    <row r="36" spans="1:18" ht="21" customHeight="1">
      <c r="A36" s="18"/>
      <c r="B36" s="19"/>
      <c r="C36" s="19"/>
      <c r="D36" s="19"/>
      <c r="E36" s="19"/>
      <c r="F36" s="109"/>
      <c r="G36" s="110"/>
      <c r="H36" s="19"/>
      <c r="I36" s="19"/>
      <c r="J36" s="19"/>
      <c r="K36" s="19"/>
      <c r="L36" s="75" t="s">
        <v>212</v>
      </c>
      <c r="M36" s="76"/>
      <c r="N36" s="81"/>
      <c r="O36" s="112"/>
      <c r="P36" s="81"/>
      <c r="Q36" s="77"/>
      <c r="R36" s="87"/>
    </row>
    <row r="37" spans="1:18" ht="46.5" customHeight="1" thickBot="1">
      <c r="A37" s="128" t="s">
        <v>192</v>
      </c>
      <c r="B37" s="129"/>
      <c r="C37" s="129"/>
      <c r="D37" s="129"/>
      <c r="E37" s="129"/>
      <c r="F37" s="130"/>
      <c r="G37" s="131" t="s">
        <v>193</v>
      </c>
      <c r="H37" s="129"/>
      <c r="I37" s="129"/>
      <c r="J37" s="129"/>
      <c r="K37" s="129"/>
      <c r="L37" s="132" t="s">
        <v>213</v>
      </c>
      <c r="M37" s="133" t="s">
        <v>200</v>
      </c>
      <c r="N37" s="134"/>
      <c r="O37" s="129"/>
      <c r="P37" s="134"/>
      <c r="Q37" s="135"/>
      <c r="R37" s="136"/>
    </row>
  </sheetData>
  <sheetProtection password="CEE9" sheet="1" objects="1" scenarios="1"/>
  <mergeCells count="11">
    <mergeCell ref="O6:P6"/>
    <mergeCell ref="O7:P7"/>
    <mergeCell ref="O8:P8"/>
    <mergeCell ref="O9:P9"/>
    <mergeCell ref="O14:P14"/>
    <mergeCell ref="P31:Q31"/>
    <mergeCell ref="P32:Q32"/>
    <mergeCell ref="O10:P10"/>
    <mergeCell ref="O11:P11"/>
    <mergeCell ref="O12:P12"/>
    <mergeCell ref="O13:P1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B1:S26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3" customWidth="1"/>
    <col min="2" max="2" width="9.375" style="2" customWidth="1"/>
    <col min="3" max="3" width="59.125" style="2" customWidth="1"/>
    <col min="4" max="4" width="19.125" style="2" customWidth="1"/>
    <col min="5" max="5" width="5.00390625" style="2" customWidth="1"/>
    <col min="6" max="6" width="12.75390625" style="2" customWidth="1"/>
    <col min="7" max="7" width="0.37109375" style="2" customWidth="1"/>
    <col min="8" max="8" width="2.75390625" style="2" customWidth="1"/>
    <col min="9" max="9" width="2.625" style="2" customWidth="1"/>
    <col min="10" max="10" width="11.625" style="2" customWidth="1"/>
    <col min="11" max="11" width="12.875" style="2" customWidth="1"/>
    <col min="12" max="12" width="0.6171875" style="2" customWidth="1"/>
    <col min="13" max="13" width="2.625" style="2" customWidth="1"/>
    <col min="14" max="14" width="4.00390625" style="2" customWidth="1"/>
    <col min="15" max="15" width="4.875" style="2" customWidth="1"/>
    <col min="16" max="16" width="8.625" style="2" customWidth="1"/>
    <col min="17" max="17" width="0.2421875" style="2" hidden="1" customWidth="1"/>
    <col min="18" max="18" width="5.625" style="2" customWidth="1"/>
    <col min="19" max="19" width="12.75390625" style="2" customWidth="1"/>
    <col min="20" max="16384" width="8.75390625" style="3" customWidth="1"/>
  </cols>
  <sheetData>
    <row r="1" spans="2:19" s="140" customFormat="1" ht="27" customHeight="1">
      <c r="B1" s="137" t="s">
        <v>214</v>
      </c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2:19" s="144" customFormat="1" ht="21.75" customHeight="1">
      <c r="B2" s="141" t="s">
        <v>215</v>
      </c>
      <c r="C2" s="246" t="s">
        <v>36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19" s="144" customFormat="1" ht="21.75" customHeight="1">
      <c r="B3" s="141" t="s">
        <v>39</v>
      </c>
      <c r="C3" s="246" t="s">
        <v>346</v>
      </c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9" s="144" customFormat="1" ht="21.75" customHeight="1">
      <c r="B4" s="141" t="s">
        <v>58</v>
      </c>
      <c r="C4" s="145"/>
      <c r="D4" s="146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2:4" ht="14.25" customHeight="1">
      <c r="B5" s="147" t="s">
        <v>149</v>
      </c>
      <c r="C5" s="148" t="s">
        <v>148</v>
      </c>
      <c r="D5" s="149" t="s">
        <v>216</v>
      </c>
    </row>
    <row r="6" spans="2:4" ht="15" customHeight="1">
      <c r="B6" s="150">
        <v>1</v>
      </c>
      <c r="C6" s="151">
        <v>2</v>
      </c>
      <c r="D6" s="152">
        <v>3</v>
      </c>
    </row>
    <row r="7" spans="2:19" s="155" customFormat="1" ht="30.75" customHeight="1" thickBot="1">
      <c r="B7" s="153"/>
      <c r="C7" s="153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2:19" s="235" customFormat="1" ht="21.75" customHeight="1" thickBot="1">
      <c r="B8" s="231" t="s">
        <v>150</v>
      </c>
      <c r="C8" s="232" t="s">
        <v>217</v>
      </c>
      <c r="D8" s="233">
        <f>SUM(D10:D12)</f>
        <v>0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2:4" ht="11.25" customHeight="1">
      <c r="B9" s="156"/>
      <c r="C9" s="157"/>
      <c r="D9" s="158"/>
    </row>
    <row r="10" spans="2:4" ht="21.75" customHeight="1">
      <c r="B10" s="159">
        <v>94</v>
      </c>
      <c r="C10" s="160" t="s">
        <v>57</v>
      </c>
      <c r="D10" s="161">
        <f>'B3 '!H13</f>
        <v>0</v>
      </c>
    </row>
    <row r="11" spans="2:4" ht="21.75" customHeight="1">
      <c r="B11" s="159">
        <v>95</v>
      </c>
      <c r="C11" s="160" t="s">
        <v>52</v>
      </c>
      <c r="D11" s="161">
        <f>'B3 '!H25</f>
        <v>0</v>
      </c>
    </row>
    <row r="12" spans="2:4" ht="21.75" customHeight="1">
      <c r="B12" s="159">
        <v>99</v>
      </c>
      <c r="C12" s="160" t="s">
        <v>218</v>
      </c>
      <c r="D12" s="161">
        <f>'B3 '!H29</f>
        <v>0</v>
      </c>
    </row>
    <row r="13" spans="2:4" ht="33" customHeight="1" thickBot="1">
      <c r="B13" s="159"/>
      <c r="C13" s="160"/>
      <c r="D13" s="162"/>
    </row>
    <row r="14" spans="2:19" s="235" customFormat="1" ht="21.75" customHeight="1" thickBot="1">
      <c r="B14" s="231" t="s">
        <v>68</v>
      </c>
      <c r="C14" s="232" t="s">
        <v>219</v>
      </c>
      <c r="D14" s="233">
        <f>SUM(D16:D16)</f>
        <v>0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2:4" ht="9" customHeight="1">
      <c r="B15" s="156"/>
      <c r="C15" s="157"/>
      <c r="D15" s="158"/>
    </row>
    <row r="16" spans="2:4" ht="21.75" customHeight="1">
      <c r="B16" s="159">
        <v>783</v>
      </c>
      <c r="C16" s="160" t="s">
        <v>49</v>
      </c>
      <c r="D16" s="161">
        <f>'B3 '!H53</f>
        <v>0</v>
      </c>
    </row>
    <row r="17" spans="2:4" ht="40.5" customHeight="1" thickBot="1">
      <c r="B17" s="159"/>
      <c r="C17" s="160"/>
      <c r="D17" s="162"/>
    </row>
    <row r="18" spans="2:19" s="235" customFormat="1" ht="21.75" customHeight="1" thickBot="1">
      <c r="B18" s="231" t="s">
        <v>220</v>
      </c>
      <c r="C18" s="232" t="s">
        <v>221</v>
      </c>
      <c r="D18" s="233">
        <f>SUM(D20)</f>
        <v>0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</row>
    <row r="19" spans="2:4" ht="7.5" customHeight="1">
      <c r="B19" s="156"/>
      <c r="C19" s="157"/>
      <c r="D19" s="158"/>
    </row>
    <row r="20" spans="2:4" ht="21.75" customHeight="1">
      <c r="B20" s="159"/>
      <c r="C20" s="160" t="s">
        <v>29</v>
      </c>
      <c r="D20" s="161">
        <v>0</v>
      </c>
    </row>
    <row r="21" spans="2:4" ht="30.75" customHeight="1" thickBot="1">
      <c r="B21" s="159"/>
      <c r="C21" s="160"/>
      <c r="D21" s="162"/>
    </row>
    <row r="22" spans="2:19" s="235" customFormat="1" ht="21.75" customHeight="1" thickBot="1">
      <c r="B22" s="232"/>
      <c r="C22" s="232" t="s">
        <v>54</v>
      </c>
      <c r="D22" s="233">
        <f>SUM(D8,D14)</f>
        <v>0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</row>
    <row r="23" spans="2:4" ht="6" customHeight="1">
      <c r="B23" s="156"/>
      <c r="C23" s="157"/>
      <c r="D23" s="158"/>
    </row>
    <row r="24" spans="2:4" ht="17.25" customHeight="1" thickBot="1">
      <c r="B24" s="159"/>
      <c r="C24" s="160"/>
      <c r="D24" s="162"/>
    </row>
    <row r="25" spans="2:4" ht="21.75" customHeight="1" thickBot="1">
      <c r="B25" s="159"/>
      <c r="C25" s="160" t="s">
        <v>288</v>
      </c>
      <c r="D25" s="163">
        <f>'B3 '!H63</f>
        <v>0</v>
      </c>
    </row>
    <row r="26" ht="12.75">
      <c r="D26" s="1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I132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8.75" customHeight="1"/>
  <cols>
    <col min="1" max="2" width="5.375" style="184" customWidth="1"/>
    <col min="3" max="3" width="13.25390625" style="184" customWidth="1"/>
    <col min="4" max="4" width="70.125" style="198" customWidth="1"/>
    <col min="5" max="5" width="5.00390625" style="184" customWidth="1"/>
    <col min="6" max="6" width="14.625" style="186" customWidth="1"/>
    <col min="7" max="7" width="15.375" style="187" customWidth="1"/>
    <col min="8" max="8" width="16.875" style="187" customWidth="1"/>
    <col min="9" max="16384" width="9.125" style="188" customWidth="1"/>
  </cols>
  <sheetData>
    <row r="1" s="165" customFormat="1" ht="22.5" customHeight="1">
      <c r="B1" s="166" t="s">
        <v>222</v>
      </c>
    </row>
    <row r="2" s="167" customFormat="1" ht="21.75" customHeight="1">
      <c r="B2" s="168" t="s">
        <v>37</v>
      </c>
    </row>
    <row r="3" s="167" customFormat="1" ht="21.75" customHeight="1">
      <c r="B3" s="168" t="s">
        <v>347</v>
      </c>
    </row>
    <row r="4" s="169" customFormat="1" ht="21.75" customHeight="1" thickBot="1">
      <c r="B4" s="170" t="s">
        <v>235</v>
      </c>
    </row>
    <row r="5" spans="1:9" s="176" customFormat="1" ht="13.5" customHeight="1">
      <c r="A5" s="171" t="s">
        <v>154</v>
      </c>
      <c r="B5" s="172" t="s">
        <v>223</v>
      </c>
      <c r="C5" s="173" t="s">
        <v>155</v>
      </c>
      <c r="D5" s="173" t="s">
        <v>148</v>
      </c>
      <c r="E5" s="173" t="s">
        <v>156</v>
      </c>
      <c r="F5" s="173" t="s">
        <v>224</v>
      </c>
      <c r="G5" s="173" t="s">
        <v>225</v>
      </c>
      <c r="H5" s="174" t="s">
        <v>216</v>
      </c>
      <c r="I5" s="175"/>
    </row>
    <row r="6" spans="1:9" s="183" customFormat="1" ht="16.5" customHeight="1" thickBot="1">
      <c r="A6" s="177">
        <v>1</v>
      </c>
      <c r="B6" s="178">
        <v>2</v>
      </c>
      <c r="C6" s="179">
        <v>3</v>
      </c>
      <c r="D6" s="180">
        <v>4</v>
      </c>
      <c r="E6" s="179">
        <v>5</v>
      </c>
      <c r="F6" s="179">
        <v>6</v>
      </c>
      <c r="G6" s="179">
        <v>7</v>
      </c>
      <c r="H6" s="181">
        <v>8</v>
      </c>
      <c r="I6" s="182"/>
    </row>
    <row r="7" spans="1:8" s="266" customFormat="1" ht="13.5" customHeight="1">
      <c r="A7" s="261"/>
      <c r="B7" s="261"/>
      <c r="C7" s="261"/>
      <c r="D7" s="255"/>
      <c r="E7" s="261"/>
      <c r="F7" s="264"/>
      <c r="G7" s="265"/>
      <c r="H7" s="265"/>
    </row>
    <row r="8" spans="1:8" s="266" customFormat="1" ht="21.75" customHeight="1">
      <c r="A8" s="261"/>
      <c r="B8" s="261"/>
      <c r="C8" s="262">
        <v>94</v>
      </c>
      <c r="D8" s="263" t="s">
        <v>55</v>
      </c>
      <c r="E8" s="261"/>
      <c r="F8" s="264"/>
      <c r="G8" s="308"/>
      <c r="H8" s="265"/>
    </row>
    <row r="9" spans="1:8" s="252" customFormat="1" ht="31.5" customHeight="1">
      <c r="A9" s="248" t="s">
        <v>228</v>
      </c>
      <c r="B9" s="248">
        <v>1</v>
      </c>
      <c r="C9" s="248" t="s">
        <v>230</v>
      </c>
      <c r="D9" s="249" t="s">
        <v>350</v>
      </c>
      <c r="E9" s="250" t="s">
        <v>226</v>
      </c>
      <c r="F9" s="253">
        <v>56.2</v>
      </c>
      <c r="G9" s="307">
        <v>0</v>
      </c>
      <c r="H9" s="251">
        <f>PRODUCT(F9:G9)</f>
        <v>0</v>
      </c>
    </row>
    <row r="10" spans="1:8" ht="51.75" customHeight="1">
      <c r="A10" s="184" t="s">
        <v>233</v>
      </c>
      <c r="B10" s="184">
        <v>2</v>
      </c>
      <c r="C10" s="184" t="s">
        <v>320</v>
      </c>
      <c r="D10" s="185" t="s">
        <v>325</v>
      </c>
      <c r="E10" s="192" t="s">
        <v>226</v>
      </c>
      <c r="F10" s="288">
        <v>253</v>
      </c>
      <c r="G10" s="289">
        <v>0</v>
      </c>
      <c r="H10" s="251">
        <f>PRODUCT(F10:G10)</f>
        <v>0</v>
      </c>
    </row>
    <row r="11" spans="1:8" ht="30.75" customHeight="1">
      <c r="A11" s="184" t="s">
        <v>233</v>
      </c>
      <c r="B11" s="184">
        <v>3</v>
      </c>
      <c r="C11" s="184" t="s">
        <v>321</v>
      </c>
      <c r="D11" s="290" t="s">
        <v>322</v>
      </c>
      <c r="E11" s="192" t="s">
        <v>226</v>
      </c>
      <c r="F11" s="288">
        <v>7590</v>
      </c>
      <c r="G11" s="289">
        <v>0</v>
      </c>
      <c r="H11" s="251">
        <f>PRODUCT(F11:G11)</f>
        <v>0</v>
      </c>
    </row>
    <row r="12" spans="1:8" ht="42" customHeight="1" thickBot="1">
      <c r="A12" s="184" t="s">
        <v>233</v>
      </c>
      <c r="B12" s="184">
        <v>4</v>
      </c>
      <c r="C12" s="184" t="s">
        <v>323</v>
      </c>
      <c r="D12" s="185" t="s">
        <v>324</v>
      </c>
      <c r="E12" s="192" t="s">
        <v>226</v>
      </c>
      <c r="F12" s="288">
        <v>253</v>
      </c>
      <c r="G12" s="289">
        <v>0</v>
      </c>
      <c r="H12" s="251">
        <f>PRODUCT(F12:G12)</f>
        <v>0</v>
      </c>
    </row>
    <row r="13" spans="1:8" s="266" customFormat="1" ht="21.75" customHeight="1" thickBot="1">
      <c r="A13" s="261"/>
      <c r="B13" s="261"/>
      <c r="C13" s="262">
        <v>94</v>
      </c>
      <c r="D13" s="263" t="s">
        <v>56</v>
      </c>
      <c r="E13" s="261"/>
      <c r="F13" s="264"/>
      <c r="G13" s="308"/>
      <c r="H13" s="267">
        <f>SUM(H9:H12)</f>
        <v>0</v>
      </c>
    </row>
    <row r="14" spans="1:8" s="266" customFormat="1" ht="12" customHeight="1">
      <c r="A14" s="261"/>
      <c r="B14" s="261"/>
      <c r="C14" s="261"/>
      <c r="D14" s="255"/>
      <c r="E14" s="261"/>
      <c r="F14" s="264"/>
      <c r="G14" s="308"/>
      <c r="H14" s="265"/>
    </row>
    <row r="15" spans="1:8" s="266" customFormat="1" ht="21.75" customHeight="1">
      <c r="A15" s="261"/>
      <c r="B15" s="261"/>
      <c r="C15" s="262">
        <v>95</v>
      </c>
      <c r="D15" s="263" t="s">
        <v>229</v>
      </c>
      <c r="E15" s="261"/>
      <c r="F15" s="264"/>
      <c r="G15" s="308"/>
      <c r="H15" s="265"/>
    </row>
    <row r="16" spans="1:8" s="306" customFormat="1" ht="51.75" customHeight="1">
      <c r="A16" s="297" t="s">
        <v>228</v>
      </c>
      <c r="B16" s="297">
        <v>5</v>
      </c>
      <c r="C16" s="297" t="s">
        <v>255</v>
      </c>
      <c r="D16" s="298" t="s">
        <v>326</v>
      </c>
      <c r="E16" s="303" t="s">
        <v>226</v>
      </c>
      <c r="F16" s="304">
        <v>117</v>
      </c>
      <c r="G16" s="309">
        <v>0</v>
      </c>
      <c r="H16" s="305">
        <f>PRODUCT(F16:G16)</f>
        <v>0</v>
      </c>
    </row>
    <row r="17" spans="1:8" s="306" customFormat="1" ht="51.75" customHeight="1">
      <c r="A17" s="297" t="s">
        <v>228</v>
      </c>
      <c r="B17" s="297">
        <v>6</v>
      </c>
      <c r="C17" s="297" t="s">
        <v>255</v>
      </c>
      <c r="D17" s="298" t="s">
        <v>304</v>
      </c>
      <c r="E17" s="303" t="s">
        <v>226</v>
      </c>
      <c r="F17" s="304">
        <v>160</v>
      </c>
      <c r="G17" s="309">
        <v>0</v>
      </c>
      <c r="H17" s="305">
        <f aca="true" t="shared" si="0" ref="H17:H24">PRODUCT(F17:G17)</f>
        <v>0</v>
      </c>
    </row>
    <row r="18" spans="1:8" s="306" customFormat="1" ht="42" customHeight="1">
      <c r="A18" s="297" t="s">
        <v>228</v>
      </c>
      <c r="B18" s="297">
        <v>7</v>
      </c>
      <c r="C18" s="297" t="s">
        <v>256</v>
      </c>
      <c r="D18" s="298" t="s">
        <v>16</v>
      </c>
      <c r="E18" s="303" t="s">
        <v>226</v>
      </c>
      <c r="F18" s="304">
        <v>22.4</v>
      </c>
      <c r="G18" s="309">
        <v>0</v>
      </c>
      <c r="H18" s="305">
        <f t="shared" si="0"/>
        <v>0</v>
      </c>
    </row>
    <row r="19" spans="1:8" s="306" customFormat="1" ht="42" customHeight="1">
      <c r="A19" s="297" t="s">
        <v>228</v>
      </c>
      <c r="B19" s="297">
        <v>8</v>
      </c>
      <c r="C19" s="297" t="s">
        <v>256</v>
      </c>
      <c r="D19" s="298" t="s">
        <v>17</v>
      </c>
      <c r="E19" s="303" t="s">
        <v>226</v>
      </c>
      <c r="F19" s="304">
        <v>14</v>
      </c>
      <c r="G19" s="309">
        <v>0</v>
      </c>
      <c r="H19" s="305">
        <f t="shared" si="0"/>
        <v>0</v>
      </c>
    </row>
    <row r="20" spans="1:8" s="306" customFormat="1" ht="31.5" customHeight="1">
      <c r="A20" s="297" t="s">
        <v>228</v>
      </c>
      <c r="B20" s="297">
        <v>9</v>
      </c>
      <c r="C20" s="297" t="s">
        <v>260</v>
      </c>
      <c r="D20" s="298" t="s">
        <v>327</v>
      </c>
      <c r="E20" s="303" t="s">
        <v>226</v>
      </c>
      <c r="F20" s="304">
        <v>184</v>
      </c>
      <c r="G20" s="309">
        <v>0</v>
      </c>
      <c r="H20" s="305">
        <f t="shared" si="0"/>
        <v>0</v>
      </c>
    </row>
    <row r="21" spans="1:8" s="306" customFormat="1" ht="31.5" customHeight="1">
      <c r="A21" s="297" t="s">
        <v>228</v>
      </c>
      <c r="B21" s="297">
        <v>10</v>
      </c>
      <c r="C21" s="297" t="s">
        <v>261</v>
      </c>
      <c r="D21" s="298" t="s">
        <v>329</v>
      </c>
      <c r="E21" s="303" t="s">
        <v>226</v>
      </c>
      <c r="F21" s="304">
        <v>36.4</v>
      </c>
      <c r="G21" s="309">
        <v>0</v>
      </c>
      <c r="H21" s="305">
        <f t="shared" si="0"/>
        <v>0</v>
      </c>
    </row>
    <row r="22" spans="1:8" s="306" customFormat="1" ht="31.5" customHeight="1">
      <c r="A22" s="297" t="s">
        <v>228</v>
      </c>
      <c r="B22" s="297">
        <v>11</v>
      </c>
      <c r="C22" s="297" t="s">
        <v>42</v>
      </c>
      <c r="D22" s="298" t="s">
        <v>330</v>
      </c>
      <c r="E22" s="303" t="s">
        <v>226</v>
      </c>
      <c r="F22" s="304">
        <v>1200</v>
      </c>
      <c r="G22" s="309">
        <v>0</v>
      </c>
      <c r="H22" s="305">
        <f t="shared" si="0"/>
        <v>0</v>
      </c>
    </row>
    <row r="23" spans="1:8" s="306" customFormat="1" ht="21.75" customHeight="1">
      <c r="A23" s="297" t="s">
        <v>228</v>
      </c>
      <c r="B23" s="297">
        <v>12</v>
      </c>
      <c r="C23" s="297" t="s">
        <v>43</v>
      </c>
      <c r="D23" s="298" t="s">
        <v>41</v>
      </c>
      <c r="E23" s="303" t="s">
        <v>226</v>
      </c>
      <c r="F23" s="304">
        <v>1200</v>
      </c>
      <c r="G23" s="309">
        <v>0</v>
      </c>
      <c r="H23" s="305">
        <f t="shared" si="0"/>
        <v>0</v>
      </c>
    </row>
    <row r="24" spans="1:8" s="295" customFormat="1" ht="51.75" customHeight="1" thickBot="1">
      <c r="A24" s="291" t="s">
        <v>228</v>
      </c>
      <c r="B24" s="291">
        <v>13</v>
      </c>
      <c r="C24" s="291" t="s">
        <v>283</v>
      </c>
      <c r="D24" s="292" t="s">
        <v>285</v>
      </c>
      <c r="E24" s="293" t="s">
        <v>226</v>
      </c>
      <c r="F24" s="294">
        <v>20.6</v>
      </c>
      <c r="G24" s="310">
        <v>0</v>
      </c>
      <c r="H24" s="305">
        <f t="shared" si="0"/>
        <v>0</v>
      </c>
    </row>
    <row r="25" spans="1:8" s="266" customFormat="1" ht="21.75" customHeight="1" thickBot="1">
      <c r="A25" s="261"/>
      <c r="B25" s="261"/>
      <c r="C25" s="262">
        <v>95</v>
      </c>
      <c r="D25" s="263" t="s">
        <v>231</v>
      </c>
      <c r="E25" s="261"/>
      <c r="F25" s="264"/>
      <c r="G25" s="308"/>
      <c r="H25" s="267">
        <f>SUM(H16:H24)</f>
        <v>0</v>
      </c>
    </row>
    <row r="26" spans="1:8" s="266" customFormat="1" ht="12.75" customHeight="1">
      <c r="A26" s="261"/>
      <c r="B26" s="261"/>
      <c r="C26" s="261"/>
      <c r="D26" s="255"/>
      <c r="E26" s="261"/>
      <c r="F26" s="264"/>
      <c r="G26" s="308"/>
      <c r="H26" s="265"/>
    </row>
    <row r="27" spans="1:8" s="266" customFormat="1" ht="21.75" customHeight="1">
      <c r="A27" s="261"/>
      <c r="B27" s="261"/>
      <c r="C27" s="262">
        <v>99</v>
      </c>
      <c r="D27" s="263" t="s">
        <v>59</v>
      </c>
      <c r="E27" s="261"/>
      <c r="F27" s="264"/>
      <c r="G27" s="308"/>
      <c r="H27" s="265"/>
    </row>
    <row r="28" spans="1:8" s="266" customFormat="1" ht="31.5" customHeight="1" thickBot="1">
      <c r="A28" s="261" t="s">
        <v>228</v>
      </c>
      <c r="B28" s="261">
        <v>14</v>
      </c>
      <c r="C28" s="261" t="s">
        <v>232</v>
      </c>
      <c r="D28" s="255" t="s">
        <v>331</v>
      </c>
      <c r="E28" s="256" t="s">
        <v>227</v>
      </c>
      <c r="F28" s="257">
        <v>0.048</v>
      </c>
      <c r="G28" s="311">
        <v>0</v>
      </c>
      <c r="H28" s="269">
        <f>PRODUCT(F28:G28)</f>
        <v>0</v>
      </c>
    </row>
    <row r="29" spans="1:8" s="266" customFormat="1" ht="21.75" customHeight="1" thickBot="1">
      <c r="A29" s="261"/>
      <c r="B29" s="261"/>
      <c r="C29" s="262">
        <v>99</v>
      </c>
      <c r="D29" s="263" t="s">
        <v>60</v>
      </c>
      <c r="E29" s="261"/>
      <c r="F29" s="264"/>
      <c r="G29" s="308"/>
      <c r="H29" s="267">
        <f>SUM(H28)</f>
        <v>0</v>
      </c>
    </row>
    <row r="30" spans="1:8" s="266" customFormat="1" ht="14.25" customHeight="1">
      <c r="A30" s="261"/>
      <c r="B30" s="261"/>
      <c r="C30" s="261"/>
      <c r="D30" s="255"/>
      <c r="E30" s="261"/>
      <c r="F30" s="264"/>
      <c r="G30" s="308"/>
      <c r="H30" s="265"/>
    </row>
    <row r="31" spans="1:8" s="266" customFormat="1" ht="21" customHeight="1">
      <c r="A31" s="261"/>
      <c r="B31" s="261"/>
      <c r="C31" s="262" t="s">
        <v>48</v>
      </c>
      <c r="D31" s="263" t="s">
        <v>49</v>
      </c>
      <c r="E31" s="261"/>
      <c r="F31" s="264"/>
      <c r="G31" s="308"/>
      <c r="H31" s="265"/>
    </row>
    <row r="32" spans="1:8" s="306" customFormat="1" ht="51.75" customHeight="1">
      <c r="A32" s="297" t="s">
        <v>50</v>
      </c>
      <c r="B32" s="297">
        <v>15</v>
      </c>
      <c r="C32" s="297" t="s">
        <v>269</v>
      </c>
      <c r="D32" s="298" t="s">
        <v>332</v>
      </c>
      <c r="E32" s="303" t="s">
        <v>226</v>
      </c>
      <c r="F32" s="304">
        <v>100.8</v>
      </c>
      <c r="G32" s="309">
        <v>0</v>
      </c>
      <c r="H32" s="305">
        <f>PRODUCT(F32:G32)</f>
        <v>0</v>
      </c>
    </row>
    <row r="33" spans="1:8" s="306" customFormat="1" ht="42" customHeight="1">
      <c r="A33" s="297" t="s">
        <v>50</v>
      </c>
      <c r="B33" s="297">
        <v>16</v>
      </c>
      <c r="C33" s="297" t="s">
        <v>268</v>
      </c>
      <c r="D33" s="298" t="s">
        <v>336</v>
      </c>
      <c r="E33" s="303" t="s">
        <v>234</v>
      </c>
      <c r="F33" s="304">
        <v>88</v>
      </c>
      <c r="G33" s="309">
        <v>0</v>
      </c>
      <c r="H33" s="305">
        <f aca="true" t="shared" si="1" ref="H33:H52">PRODUCT(F33:G33)</f>
        <v>0</v>
      </c>
    </row>
    <row r="34" spans="1:8" s="306" customFormat="1" ht="42" customHeight="1">
      <c r="A34" s="297" t="s">
        <v>50</v>
      </c>
      <c r="B34" s="297">
        <v>17</v>
      </c>
      <c r="C34" s="297" t="s">
        <v>276</v>
      </c>
      <c r="D34" s="298" t="s">
        <v>333</v>
      </c>
      <c r="E34" s="303" t="s">
        <v>220</v>
      </c>
      <c r="F34" s="304">
        <v>753.6</v>
      </c>
      <c r="G34" s="309">
        <v>0</v>
      </c>
      <c r="H34" s="305">
        <f t="shared" si="1"/>
        <v>0</v>
      </c>
    </row>
    <row r="35" spans="1:8" s="306" customFormat="1" ht="42" customHeight="1">
      <c r="A35" s="297" t="s">
        <v>50</v>
      </c>
      <c r="B35" s="297">
        <v>18</v>
      </c>
      <c r="C35" s="297" t="s">
        <v>270</v>
      </c>
      <c r="D35" s="298" t="s">
        <v>337</v>
      </c>
      <c r="E35" s="303" t="s">
        <v>226</v>
      </c>
      <c r="F35" s="304">
        <v>3</v>
      </c>
      <c r="G35" s="309">
        <v>0</v>
      </c>
      <c r="H35" s="305">
        <f t="shared" si="1"/>
        <v>0</v>
      </c>
    </row>
    <row r="36" spans="1:8" s="306" customFormat="1" ht="42" customHeight="1">
      <c r="A36" s="297" t="s">
        <v>50</v>
      </c>
      <c r="B36" s="297">
        <v>19</v>
      </c>
      <c r="C36" s="297" t="s">
        <v>270</v>
      </c>
      <c r="D36" s="298" t="s">
        <v>341</v>
      </c>
      <c r="E36" s="303" t="s">
        <v>226</v>
      </c>
      <c r="F36" s="304">
        <v>14.4</v>
      </c>
      <c r="G36" s="309">
        <v>0</v>
      </c>
      <c r="H36" s="305">
        <f t="shared" si="1"/>
        <v>0</v>
      </c>
    </row>
    <row r="37" spans="1:8" s="306" customFormat="1" ht="61.5" customHeight="1">
      <c r="A37" s="297" t="s">
        <v>50</v>
      </c>
      <c r="B37" s="297">
        <v>20</v>
      </c>
      <c r="C37" s="297" t="s">
        <v>275</v>
      </c>
      <c r="D37" s="298" t="s">
        <v>342</v>
      </c>
      <c r="E37" s="303" t="s">
        <v>226</v>
      </c>
      <c r="F37" s="304">
        <v>104</v>
      </c>
      <c r="G37" s="309">
        <v>0</v>
      </c>
      <c r="H37" s="305">
        <f t="shared" si="1"/>
        <v>0</v>
      </c>
    </row>
    <row r="38" spans="1:8" s="306" customFormat="1" ht="51.75" customHeight="1">
      <c r="A38" s="297" t="s">
        <v>50</v>
      </c>
      <c r="B38" s="297">
        <v>21</v>
      </c>
      <c r="C38" s="297" t="s">
        <v>271</v>
      </c>
      <c r="D38" s="298" t="s">
        <v>343</v>
      </c>
      <c r="E38" s="303" t="s">
        <v>226</v>
      </c>
      <c r="F38" s="304">
        <v>14.4</v>
      </c>
      <c r="G38" s="309">
        <v>0</v>
      </c>
      <c r="H38" s="305">
        <f t="shared" si="1"/>
        <v>0</v>
      </c>
    </row>
    <row r="39" spans="1:8" s="306" customFormat="1" ht="51.75" customHeight="1">
      <c r="A39" s="297" t="s">
        <v>50</v>
      </c>
      <c r="B39" s="297">
        <v>22</v>
      </c>
      <c r="C39" s="297" t="s">
        <v>271</v>
      </c>
      <c r="D39" s="298" t="s">
        <v>4</v>
      </c>
      <c r="E39" s="303" t="s">
        <v>226</v>
      </c>
      <c r="F39" s="304">
        <v>3</v>
      </c>
      <c r="G39" s="309">
        <v>0</v>
      </c>
      <c r="H39" s="305">
        <f t="shared" si="1"/>
        <v>0</v>
      </c>
    </row>
    <row r="40" spans="1:8" s="306" customFormat="1" ht="51.75" customHeight="1">
      <c r="A40" s="297" t="s">
        <v>50</v>
      </c>
      <c r="B40" s="297">
        <v>23</v>
      </c>
      <c r="C40" s="297" t="s">
        <v>272</v>
      </c>
      <c r="D40" s="298" t="s">
        <v>5</v>
      </c>
      <c r="E40" s="303" t="s">
        <v>226</v>
      </c>
      <c r="F40" s="304">
        <v>100.8</v>
      </c>
      <c r="G40" s="309">
        <v>0</v>
      </c>
      <c r="H40" s="305">
        <f t="shared" si="1"/>
        <v>0</v>
      </c>
    </row>
    <row r="41" spans="1:8" s="306" customFormat="1" ht="51.75" customHeight="1">
      <c r="A41" s="297" t="s">
        <v>50</v>
      </c>
      <c r="B41" s="297">
        <v>24</v>
      </c>
      <c r="C41" s="297" t="s">
        <v>272</v>
      </c>
      <c r="D41" s="298" t="s">
        <v>6</v>
      </c>
      <c r="E41" s="303" t="s">
        <v>226</v>
      </c>
      <c r="F41" s="304">
        <v>20.6</v>
      </c>
      <c r="G41" s="309">
        <v>0</v>
      </c>
      <c r="H41" s="305">
        <f t="shared" si="1"/>
        <v>0</v>
      </c>
    </row>
    <row r="42" spans="1:8" s="306" customFormat="1" ht="52.5" customHeight="1">
      <c r="A42" s="297" t="s">
        <v>50</v>
      </c>
      <c r="B42" s="297">
        <v>25</v>
      </c>
      <c r="C42" s="297" t="s">
        <v>274</v>
      </c>
      <c r="D42" s="298" t="s">
        <v>7</v>
      </c>
      <c r="E42" s="303" t="s">
        <v>226</v>
      </c>
      <c r="F42" s="304">
        <v>121.4</v>
      </c>
      <c r="G42" s="309">
        <v>0</v>
      </c>
      <c r="H42" s="305">
        <f t="shared" si="1"/>
        <v>0</v>
      </c>
    </row>
    <row r="43" spans="1:8" s="306" customFormat="1" ht="42" customHeight="1">
      <c r="A43" s="297" t="s">
        <v>50</v>
      </c>
      <c r="B43" s="297">
        <v>26</v>
      </c>
      <c r="C43" s="297" t="s">
        <v>273</v>
      </c>
      <c r="D43" s="298" t="s">
        <v>8</v>
      </c>
      <c r="E43" s="303" t="s">
        <v>226</v>
      </c>
      <c r="F43" s="304">
        <v>242.8</v>
      </c>
      <c r="G43" s="309">
        <v>0</v>
      </c>
      <c r="H43" s="305">
        <f t="shared" si="1"/>
        <v>0</v>
      </c>
    </row>
    <row r="44" spans="1:8" s="306" customFormat="1" ht="51.75" customHeight="1">
      <c r="A44" s="297" t="s">
        <v>50</v>
      </c>
      <c r="B44" s="297">
        <v>27</v>
      </c>
      <c r="C44" s="297" t="s">
        <v>306</v>
      </c>
      <c r="D44" s="298" t="s">
        <v>9</v>
      </c>
      <c r="E44" s="303" t="s">
        <v>226</v>
      </c>
      <c r="F44" s="304">
        <v>115.2</v>
      </c>
      <c r="G44" s="309">
        <v>0</v>
      </c>
      <c r="H44" s="305">
        <f t="shared" si="1"/>
        <v>0</v>
      </c>
    </row>
    <row r="45" spans="1:8" s="306" customFormat="1" ht="51.75" customHeight="1">
      <c r="A45" s="297" t="s">
        <v>50</v>
      </c>
      <c r="B45" s="297">
        <v>28</v>
      </c>
      <c r="C45" s="297" t="s">
        <v>310</v>
      </c>
      <c r="D45" s="298" t="s">
        <v>10</v>
      </c>
      <c r="E45" s="303" t="s">
        <v>226</v>
      </c>
      <c r="F45" s="304">
        <v>18.5</v>
      </c>
      <c r="G45" s="309">
        <v>0</v>
      </c>
      <c r="H45" s="305">
        <f t="shared" si="1"/>
        <v>0</v>
      </c>
    </row>
    <row r="46" spans="1:8" s="306" customFormat="1" ht="51.75" customHeight="1">
      <c r="A46" s="297" t="s">
        <v>50</v>
      </c>
      <c r="B46" s="297">
        <v>29</v>
      </c>
      <c r="C46" s="297" t="s">
        <v>272</v>
      </c>
      <c r="D46" s="298" t="s">
        <v>11</v>
      </c>
      <c r="E46" s="303" t="s">
        <v>226</v>
      </c>
      <c r="F46" s="304">
        <v>115.2</v>
      </c>
      <c r="G46" s="309">
        <v>0</v>
      </c>
      <c r="H46" s="305">
        <f t="shared" si="1"/>
        <v>0</v>
      </c>
    </row>
    <row r="47" spans="1:8" s="306" customFormat="1" ht="51.75" customHeight="1">
      <c r="A47" s="297" t="s">
        <v>50</v>
      </c>
      <c r="B47" s="297">
        <v>30</v>
      </c>
      <c r="C47" s="297" t="s">
        <v>272</v>
      </c>
      <c r="D47" s="298" t="s">
        <v>12</v>
      </c>
      <c r="E47" s="303" t="s">
        <v>226</v>
      </c>
      <c r="F47" s="304">
        <v>18.5</v>
      </c>
      <c r="G47" s="309">
        <v>0</v>
      </c>
      <c r="H47" s="305">
        <f t="shared" si="1"/>
        <v>0</v>
      </c>
    </row>
    <row r="48" spans="1:8" s="306" customFormat="1" ht="42" customHeight="1">
      <c r="A48" s="297" t="s">
        <v>50</v>
      </c>
      <c r="B48" s="297">
        <v>31</v>
      </c>
      <c r="C48" s="297" t="s">
        <v>19</v>
      </c>
      <c r="D48" s="298" t="s">
        <v>13</v>
      </c>
      <c r="E48" s="303" t="s">
        <v>226</v>
      </c>
      <c r="F48" s="304">
        <v>133.7</v>
      </c>
      <c r="G48" s="309">
        <v>0</v>
      </c>
      <c r="H48" s="305">
        <f t="shared" si="1"/>
        <v>0</v>
      </c>
    </row>
    <row r="49" spans="1:8" s="306" customFormat="1" ht="42" customHeight="1">
      <c r="A49" s="297" t="s">
        <v>50</v>
      </c>
      <c r="B49" s="297">
        <v>32</v>
      </c>
      <c r="C49" s="297" t="s">
        <v>20</v>
      </c>
      <c r="D49" s="298" t="s">
        <v>14</v>
      </c>
      <c r="E49" s="303" t="s">
        <v>226</v>
      </c>
      <c r="F49" s="304">
        <v>267.4</v>
      </c>
      <c r="G49" s="309">
        <v>0</v>
      </c>
      <c r="H49" s="305">
        <f t="shared" si="1"/>
        <v>0</v>
      </c>
    </row>
    <row r="50" spans="1:8" s="306" customFormat="1" ht="42" customHeight="1">
      <c r="A50" s="297" t="s">
        <v>50</v>
      </c>
      <c r="B50" s="297">
        <v>33</v>
      </c>
      <c r="C50" s="297" t="s">
        <v>21</v>
      </c>
      <c r="D50" s="298" t="s">
        <v>15</v>
      </c>
      <c r="E50" s="303" t="s">
        <v>234</v>
      </c>
      <c r="F50" s="304">
        <v>88</v>
      </c>
      <c r="G50" s="309">
        <v>0</v>
      </c>
      <c r="H50" s="305">
        <f t="shared" si="1"/>
        <v>0</v>
      </c>
    </row>
    <row r="51" spans="1:8" s="306" customFormat="1" ht="21.75" customHeight="1">
      <c r="A51" s="297" t="s">
        <v>50</v>
      </c>
      <c r="B51" s="297">
        <v>34</v>
      </c>
      <c r="C51" s="297" t="s">
        <v>22</v>
      </c>
      <c r="D51" s="298" t="s">
        <v>24</v>
      </c>
      <c r="E51" s="303" t="s">
        <v>147</v>
      </c>
      <c r="F51" s="304">
        <v>20</v>
      </c>
      <c r="G51" s="309">
        <v>0</v>
      </c>
      <c r="H51" s="305">
        <f t="shared" si="1"/>
        <v>0</v>
      </c>
    </row>
    <row r="52" spans="1:8" s="306" customFormat="1" ht="21.75" customHeight="1" thickBot="1">
      <c r="A52" s="297" t="s">
        <v>50</v>
      </c>
      <c r="B52" s="297">
        <v>35</v>
      </c>
      <c r="C52" s="297" t="s">
        <v>25</v>
      </c>
      <c r="D52" s="298" t="s">
        <v>26</v>
      </c>
      <c r="E52" s="303" t="s">
        <v>27</v>
      </c>
      <c r="F52" s="304">
        <v>1</v>
      </c>
      <c r="G52" s="309">
        <v>0</v>
      </c>
      <c r="H52" s="305">
        <f t="shared" si="1"/>
        <v>0</v>
      </c>
    </row>
    <row r="53" spans="1:8" s="266" customFormat="1" ht="21" customHeight="1" thickBot="1">
      <c r="A53" s="261"/>
      <c r="B53" s="261"/>
      <c r="C53" s="262" t="s">
        <v>48</v>
      </c>
      <c r="D53" s="263" t="s">
        <v>51</v>
      </c>
      <c r="E53" s="261"/>
      <c r="F53" s="264"/>
      <c r="G53" s="265"/>
      <c r="H53" s="267">
        <f>SUM(H32:H52)</f>
        <v>0</v>
      </c>
    </row>
    <row r="54" spans="1:8" s="266" customFormat="1" ht="16.5" customHeight="1">
      <c r="A54" s="261"/>
      <c r="B54" s="261"/>
      <c r="C54" s="261"/>
      <c r="D54" s="255"/>
      <c r="E54" s="261"/>
      <c r="F54" s="264"/>
      <c r="G54" s="265"/>
      <c r="H54" s="265"/>
    </row>
    <row r="55" spans="1:8" s="266" customFormat="1" ht="16.5" customHeight="1">
      <c r="A55" s="261"/>
      <c r="B55" s="261"/>
      <c r="C55" s="262"/>
      <c r="D55" s="263"/>
      <c r="E55" s="261"/>
      <c r="F55" s="264"/>
      <c r="G55" s="265"/>
      <c r="H55" s="270"/>
    </row>
    <row r="56" spans="1:8" s="244" customFormat="1" ht="21" customHeight="1">
      <c r="A56" s="241"/>
      <c r="B56" s="241"/>
      <c r="C56" s="241" t="s">
        <v>203</v>
      </c>
      <c r="D56" s="245" t="s">
        <v>94</v>
      </c>
      <c r="E56" s="241"/>
      <c r="F56" s="242"/>
      <c r="G56" s="254"/>
      <c r="H56" s="243">
        <f>'B2'!D22</f>
        <v>0</v>
      </c>
    </row>
    <row r="57" spans="1:8" s="244" customFormat="1" ht="22.5" customHeight="1">
      <c r="A57" s="241"/>
      <c r="B57" s="241"/>
      <c r="C57" s="241"/>
      <c r="D57" s="238"/>
      <c r="E57" s="241"/>
      <c r="F57" s="239"/>
      <c r="G57" s="254"/>
      <c r="H57" s="240"/>
    </row>
    <row r="58" spans="1:8" s="244" customFormat="1" ht="22.5" customHeight="1">
      <c r="A58" s="241"/>
      <c r="B58" s="241"/>
      <c r="C58" s="241"/>
      <c r="D58" s="238"/>
      <c r="E58" s="241"/>
      <c r="F58" s="239"/>
      <c r="G58" s="254"/>
      <c r="H58" s="240"/>
    </row>
    <row r="59" spans="1:8" s="244" customFormat="1" ht="36.75" customHeight="1">
      <c r="A59" s="241"/>
      <c r="B59" s="241"/>
      <c r="C59" s="241"/>
      <c r="D59" s="238"/>
      <c r="E59" s="241"/>
      <c r="F59" s="239"/>
      <c r="G59" s="254"/>
      <c r="H59" s="240"/>
    </row>
    <row r="60" spans="3:6" ht="22.5" customHeight="1">
      <c r="C60" s="189" t="s">
        <v>203</v>
      </c>
      <c r="D60" s="190" t="s">
        <v>62</v>
      </c>
      <c r="E60" s="191"/>
      <c r="F60" s="187"/>
    </row>
    <row r="61" spans="1:8" s="260" customFormat="1" ht="16.5" customHeight="1">
      <c r="A61" s="197"/>
      <c r="B61" s="197"/>
      <c r="C61" s="197" t="s">
        <v>203</v>
      </c>
      <c r="D61" s="258" t="s">
        <v>63</v>
      </c>
      <c r="E61" s="197"/>
      <c r="F61" s="259"/>
      <c r="G61" s="259"/>
      <c r="H61" s="259"/>
    </row>
    <row r="62" spans="2:8" ht="81" customHeight="1" thickBot="1">
      <c r="B62" s="184">
        <v>36</v>
      </c>
      <c r="C62" s="184" t="s">
        <v>64</v>
      </c>
      <c r="D62" s="185" t="s">
        <v>28</v>
      </c>
      <c r="E62" s="192" t="s">
        <v>66</v>
      </c>
      <c r="F62" s="312">
        <v>3.5</v>
      </c>
      <c r="G62" s="247">
        <f>H56</f>
        <v>0</v>
      </c>
      <c r="H62" s="195">
        <f>PRODUCT(F62*0.01*G62)</f>
        <v>0</v>
      </c>
    </row>
    <row r="63" spans="4:8" ht="21.75" customHeight="1" thickBot="1">
      <c r="D63" s="190" t="s">
        <v>65</v>
      </c>
      <c r="E63" s="191"/>
      <c r="F63" s="187"/>
      <c r="H63" s="194">
        <f>SUM(H62)</f>
        <v>0</v>
      </c>
    </row>
    <row r="64" spans="1:8" s="266" customFormat="1" ht="114.75" customHeight="1">
      <c r="A64" s="261"/>
      <c r="B64" s="261"/>
      <c r="C64" s="261"/>
      <c r="D64" s="271" t="s">
        <v>365</v>
      </c>
      <c r="E64" s="272"/>
      <c r="F64" s="273"/>
      <c r="G64" s="268"/>
      <c r="H64" s="268"/>
    </row>
    <row r="65" spans="1:8" s="244" customFormat="1" ht="22.5" customHeight="1">
      <c r="A65" s="241"/>
      <c r="B65" s="241"/>
      <c r="C65" s="241"/>
      <c r="D65" s="238"/>
      <c r="E65" s="241"/>
      <c r="F65" s="239"/>
      <c r="G65" s="254"/>
      <c r="H65" s="240"/>
    </row>
    <row r="66" spans="4:8" ht="15.75" customHeight="1">
      <c r="D66" s="190"/>
      <c r="E66" s="191"/>
      <c r="F66" s="193"/>
      <c r="H66" s="196"/>
    </row>
    <row r="67" spans="4:6" ht="18.75" customHeight="1">
      <c r="D67" s="185"/>
      <c r="E67" s="191"/>
      <c r="F67" s="193"/>
    </row>
    <row r="68" spans="4:6" ht="18.75" customHeight="1">
      <c r="D68" s="185"/>
      <c r="E68" s="191"/>
      <c r="F68" s="193"/>
    </row>
    <row r="69" spans="4:6" ht="18.75" customHeight="1">
      <c r="D69" s="185"/>
      <c r="E69" s="191"/>
      <c r="F69" s="187"/>
    </row>
    <row r="70" spans="4:6" ht="18.75" customHeight="1">
      <c r="D70" s="185"/>
      <c r="E70" s="191"/>
      <c r="F70" s="187"/>
    </row>
    <row r="71" spans="4:6" ht="18.75" customHeight="1">
      <c r="D71" s="185"/>
      <c r="E71" s="191"/>
      <c r="F71" s="187"/>
    </row>
    <row r="72" spans="4:6" ht="18.75" customHeight="1">
      <c r="D72" s="185"/>
      <c r="E72" s="191"/>
      <c r="F72" s="187"/>
    </row>
    <row r="73" spans="4:6" ht="18.75" customHeight="1">
      <c r="D73" s="185"/>
      <c r="E73" s="191"/>
      <c r="F73" s="187"/>
    </row>
    <row r="74" spans="4:6" ht="18.75" customHeight="1">
      <c r="D74" s="185"/>
      <c r="E74" s="191"/>
      <c r="F74" s="187"/>
    </row>
    <row r="75" spans="4:6" ht="18.75" customHeight="1">
      <c r="D75" s="185"/>
      <c r="E75" s="191"/>
      <c r="F75" s="187"/>
    </row>
    <row r="76" spans="4:6" ht="18.75" customHeight="1">
      <c r="D76" s="185"/>
      <c r="E76" s="191"/>
      <c r="F76" s="187"/>
    </row>
    <row r="77" spans="4:6" ht="18.75" customHeight="1">
      <c r="D77" s="185"/>
      <c r="E77" s="191"/>
      <c r="F77" s="187"/>
    </row>
    <row r="78" spans="4:6" ht="18.75" customHeight="1">
      <c r="D78" s="185"/>
      <c r="E78" s="191"/>
      <c r="F78" s="187"/>
    </row>
    <row r="79" spans="4:6" ht="18.75" customHeight="1">
      <c r="D79" s="185"/>
      <c r="E79" s="191"/>
      <c r="F79" s="187"/>
    </row>
    <row r="80" spans="4:6" ht="18.75" customHeight="1">
      <c r="D80" s="185"/>
      <c r="E80" s="191"/>
      <c r="F80" s="187"/>
    </row>
    <row r="81" spans="4:6" ht="18.75" customHeight="1">
      <c r="D81" s="185"/>
      <c r="E81" s="191"/>
      <c r="F81" s="187"/>
    </row>
    <row r="82" spans="4:6" ht="18.75" customHeight="1">
      <c r="D82" s="185"/>
      <c r="E82" s="191"/>
      <c r="F82" s="187"/>
    </row>
    <row r="83" spans="4:6" ht="18.75" customHeight="1">
      <c r="D83" s="185"/>
      <c r="E83" s="191"/>
      <c r="F83" s="187"/>
    </row>
    <row r="84" spans="4:6" ht="18.75" customHeight="1">
      <c r="D84" s="185"/>
      <c r="E84" s="191"/>
      <c r="F84" s="187"/>
    </row>
    <row r="85" spans="4:6" ht="18.75" customHeight="1">
      <c r="D85" s="185"/>
      <c r="E85" s="191"/>
      <c r="F85" s="187"/>
    </row>
    <row r="86" spans="4:6" ht="18.75" customHeight="1">
      <c r="D86" s="185"/>
      <c r="E86" s="191"/>
      <c r="F86" s="187"/>
    </row>
    <row r="87" spans="4:6" ht="18.75" customHeight="1">
      <c r="D87" s="185"/>
      <c r="E87" s="191"/>
      <c r="F87" s="187"/>
    </row>
    <row r="88" spans="4:6" ht="18.75" customHeight="1">
      <c r="D88" s="185"/>
      <c r="E88" s="191"/>
      <c r="F88" s="187"/>
    </row>
    <row r="89" spans="4:6" ht="18.75" customHeight="1">
      <c r="D89" s="185"/>
      <c r="E89" s="191"/>
      <c r="F89" s="187"/>
    </row>
    <row r="90" spans="4:6" ht="18.75" customHeight="1">
      <c r="D90" s="185"/>
      <c r="E90" s="191"/>
      <c r="F90" s="187"/>
    </row>
    <row r="91" spans="4:6" ht="18.75" customHeight="1">
      <c r="D91" s="185"/>
      <c r="E91" s="191"/>
      <c r="F91" s="187"/>
    </row>
    <row r="92" spans="4:6" ht="18.75" customHeight="1">
      <c r="D92" s="185"/>
      <c r="E92" s="191"/>
      <c r="F92" s="187"/>
    </row>
    <row r="93" spans="4:6" ht="18.75" customHeight="1">
      <c r="D93" s="185"/>
      <c r="E93" s="191"/>
      <c r="F93" s="187"/>
    </row>
    <row r="94" spans="4:6" ht="18.75" customHeight="1">
      <c r="D94" s="185"/>
      <c r="E94" s="191"/>
      <c r="F94" s="187"/>
    </row>
    <row r="95" spans="4:6" ht="18.75" customHeight="1">
      <c r="D95" s="185"/>
      <c r="E95" s="191"/>
      <c r="F95" s="187"/>
    </row>
    <row r="96" spans="4:6" ht="18.75" customHeight="1">
      <c r="D96" s="185"/>
      <c r="E96" s="191"/>
      <c r="F96" s="187"/>
    </row>
    <row r="97" spans="4:6" ht="18.75" customHeight="1">
      <c r="D97" s="185"/>
      <c r="E97" s="191"/>
      <c r="F97" s="187"/>
    </row>
    <row r="98" spans="4:6" ht="18.75" customHeight="1">
      <c r="D98" s="185"/>
      <c r="E98" s="191"/>
      <c r="F98" s="187"/>
    </row>
    <row r="99" spans="4:6" ht="18.75" customHeight="1">
      <c r="D99" s="185"/>
      <c r="E99" s="191"/>
      <c r="F99" s="187"/>
    </row>
    <row r="100" spans="4:6" ht="18.75" customHeight="1">
      <c r="D100" s="185"/>
      <c r="E100" s="191"/>
      <c r="F100" s="187"/>
    </row>
    <row r="101" spans="4:6" ht="18.75" customHeight="1">
      <c r="D101" s="185"/>
      <c r="E101" s="191"/>
      <c r="F101" s="187"/>
    </row>
    <row r="102" spans="4:6" ht="18.75" customHeight="1">
      <c r="D102" s="185"/>
      <c r="E102" s="191"/>
      <c r="F102" s="187"/>
    </row>
    <row r="103" spans="4:6" ht="18.75" customHeight="1">
      <c r="D103" s="185"/>
      <c r="E103" s="191"/>
      <c r="F103" s="187"/>
    </row>
    <row r="104" spans="4:6" ht="18.75" customHeight="1">
      <c r="D104" s="185"/>
      <c r="E104" s="191"/>
      <c r="F104" s="187"/>
    </row>
    <row r="105" spans="4:6" ht="18.75" customHeight="1">
      <c r="D105" s="185"/>
      <c r="E105" s="191"/>
      <c r="F105" s="187"/>
    </row>
    <row r="106" spans="4:6" ht="18.75" customHeight="1">
      <c r="D106" s="185"/>
      <c r="E106" s="191"/>
      <c r="F106" s="187"/>
    </row>
    <row r="107" spans="4:6" ht="18.75" customHeight="1">
      <c r="D107" s="185"/>
      <c r="E107" s="191"/>
      <c r="F107" s="187"/>
    </row>
    <row r="108" spans="4:6" ht="18.75" customHeight="1">
      <c r="D108" s="185"/>
      <c r="E108" s="191"/>
      <c r="F108" s="187"/>
    </row>
    <row r="109" spans="4:6" ht="18.75" customHeight="1">
      <c r="D109" s="185"/>
      <c r="E109" s="191"/>
      <c r="F109" s="187"/>
    </row>
    <row r="110" spans="4:6" ht="18.75" customHeight="1">
      <c r="D110" s="185"/>
      <c r="E110" s="191"/>
      <c r="F110" s="187"/>
    </row>
    <row r="111" spans="4:6" ht="18.75" customHeight="1">
      <c r="D111" s="185"/>
      <c r="E111" s="191"/>
      <c r="F111" s="187"/>
    </row>
    <row r="112" spans="4:6" ht="18.75" customHeight="1">
      <c r="D112" s="185"/>
      <c r="E112" s="191"/>
      <c r="F112" s="187"/>
    </row>
    <row r="113" spans="4:6" ht="18.75" customHeight="1">
      <c r="D113" s="185"/>
      <c r="E113" s="191"/>
      <c r="F113" s="187"/>
    </row>
    <row r="114" spans="4:6" ht="18.75" customHeight="1">
      <c r="D114" s="185"/>
      <c r="E114" s="191"/>
      <c r="F114" s="187"/>
    </row>
    <row r="115" spans="4:6" ht="18.75" customHeight="1">
      <c r="D115" s="185"/>
      <c r="E115" s="191"/>
      <c r="F115" s="187"/>
    </row>
    <row r="116" spans="4:6" ht="18.75" customHeight="1">
      <c r="D116" s="185"/>
      <c r="E116" s="191"/>
      <c r="F116" s="187"/>
    </row>
    <row r="117" spans="4:6" ht="18.75" customHeight="1">
      <c r="D117" s="185"/>
      <c r="E117" s="191"/>
      <c r="F117" s="187"/>
    </row>
    <row r="118" spans="4:6" ht="18.75" customHeight="1">
      <c r="D118" s="185"/>
      <c r="E118" s="191"/>
      <c r="F118" s="187"/>
    </row>
    <row r="119" spans="4:6" ht="18.75" customHeight="1">
      <c r="D119" s="185"/>
      <c r="E119" s="191"/>
      <c r="F119" s="187"/>
    </row>
    <row r="120" spans="4:6" ht="18.75" customHeight="1">
      <c r="D120" s="185"/>
      <c r="E120" s="191"/>
      <c r="F120" s="187"/>
    </row>
    <row r="121" spans="4:6" ht="18.75" customHeight="1">
      <c r="D121" s="185"/>
      <c r="E121" s="191"/>
      <c r="F121" s="187"/>
    </row>
    <row r="122" spans="4:6" ht="18.75" customHeight="1">
      <c r="D122" s="185"/>
      <c r="E122" s="191"/>
      <c r="F122" s="187"/>
    </row>
    <row r="123" spans="4:6" ht="18.75" customHeight="1">
      <c r="D123" s="185"/>
      <c r="E123" s="191"/>
      <c r="F123" s="187"/>
    </row>
    <row r="124" spans="4:6" ht="18.75" customHeight="1">
      <c r="D124" s="185"/>
      <c r="E124" s="191"/>
      <c r="F124" s="187"/>
    </row>
    <row r="125" spans="4:6" ht="18.75" customHeight="1">
      <c r="D125" s="185"/>
      <c r="E125" s="191"/>
      <c r="F125" s="187"/>
    </row>
    <row r="126" spans="4:6" ht="18.75" customHeight="1">
      <c r="D126" s="185"/>
      <c r="E126" s="191"/>
      <c r="F126" s="187"/>
    </row>
    <row r="127" spans="4:6" ht="18.75" customHeight="1">
      <c r="D127" s="185"/>
      <c r="E127" s="191"/>
      <c r="F127" s="187"/>
    </row>
    <row r="128" spans="4:6" ht="18.75" customHeight="1">
      <c r="D128" s="185"/>
      <c r="E128" s="191"/>
      <c r="F128" s="187"/>
    </row>
    <row r="129" spans="4:6" ht="18.75" customHeight="1">
      <c r="D129" s="185"/>
      <c r="E129" s="191"/>
      <c r="F129" s="187"/>
    </row>
    <row r="130" spans="4:6" ht="18.75" customHeight="1">
      <c r="D130" s="185"/>
      <c r="E130" s="191"/>
      <c r="F130" s="187"/>
    </row>
    <row r="131" spans="4:6" ht="18.75" customHeight="1">
      <c r="D131" s="185"/>
      <c r="E131" s="191"/>
      <c r="F131" s="187"/>
    </row>
    <row r="132" spans="4:6" ht="18.75" customHeight="1">
      <c r="D132" s="185"/>
      <c r="E132" s="191"/>
      <c r="F132" s="187"/>
    </row>
    <row r="133" spans="4:6" ht="18.75" customHeight="1">
      <c r="D133" s="185"/>
      <c r="E133" s="191"/>
      <c r="F133" s="187"/>
    </row>
    <row r="134" spans="4:6" ht="18.75" customHeight="1">
      <c r="D134" s="185"/>
      <c r="E134" s="191"/>
      <c r="F134" s="187"/>
    </row>
    <row r="135" spans="4:6" ht="18" customHeight="1">
      <c r="D135" s="185"/>
      <c r="E135" s="191"/>
      <c r="F135" s="187"/>
    </row>
    <row r="136" spans="4:6" ht="18.75" customHeight="1">
      <c r="D136" s="185"/>
      <c r="E136" s="191"/>
      <c r="F136" s="187"/>
    </row>
    <row r="137" spans="4:6" ht="18.75" customHeight="1">
      <c r="D137" s="185"/>
      <c r="E137" s="191"/>
      <c r="F137" s="187"/>
    </row>
    <row r="138" spans="4:6" ht="18.75" customHeight="1">
      <c r="D138" s="185"/>
      <c r="E138" s="191"/>
      <c r="F138" s="187"/>
    </row>
    <row r="139" spans="4:6" ht="18.75" customHeight="1">
      <c r="D139" s="185"/>
      <c r="F139" s="187"/>
    </row>
    <row r="140" spans="4:6" ht="18.75" customHeight="1">
      <c r="D140" s="185"/>
      <c r="F140" s="187"/>
    </row>
    <row r="141" spans="4:6" ht="18.75" customHeight="1">
      <c r="D141" s="185"/>
      <c r="F141" s="187"/>
    </row>
    <row r="142" spans="4:6" ht="18.75" customHeight="1">
      <c r="D142" s="185"/>
      <c r="F142" s="187"/>
    </row>
    <row r="143" spans="4:6" ht="18.75" customHeight="1">
      <c r="D143" s="185"/>
      <c r="F143" s="187"/>
    </row>
    <row r="144" spans="4:6" ht="18.75" customHeight="1">
      <c r="D144" s="185"/>
      <c r="F144" s="187"/>
    </row>
    <row r="145" spans="4:6" ht="18.75" customHeight="1">
      <c r="D145" s="185"/>
      <c r="F145" s="187"/>
    </row>
    <row r="146" spans="4:6" ht="18.75" customHeight="1">
      <c r="D146" s="185"/>
      <c r="F146" s="187"/>
    </row>
    <row r="147" spans="4:6" ht="18.75" customHeight="1">
      <c r="D147" s="185"/>
      <c r="F147" s="187"/>
    </row>
    <row r="148" spans="4:6" ht="18.75" customHeight="1">
      <c r="D148" s="185"/>
      <c r="F148" s="187"/>
    </row>
    <row r="149" spans="4:6" ht="18.75" customHeight="1">
      <c r="D149" s="185"/>
      <c r="F149" s="187"/>
    </row>
    <row r="150" spans="4:6" ht="18.75" customHeight="1">
      <c r="D150" s="185"/>
      <c r="F150" s="187"/>
    </row>
    <row r="151" spans="4:6" ht="18.75" customHeight="1">
      <c r="D151" s="185"/>
      <c r="F151" s="187"/>
    </row>
    <row r="152" spans="4:6" ht="18.75" customHeight="1">
      <c r="D152" s="185"/>
      <c r="F152" s="187"/>
    </row>
    <row r="153" spans="4:6" ht="18.75" customHeight="1">
      <c r="D153" s="185"/>
      <c r="F153" s="187"/>
    </row>
    <row r="154" spans="4:6" ht="18.75" customHeight="1">
      <c r="D154" s="185"/>
      <c r="F154" s="187"/>
    </row>
    <row r="155" ht="18.75" customHeight="1">
      <c r="D155" s="185"/>
    </row>
    <row r="156" ht="18.75" customHeight="1">
      <c r="D156" s="185"/>
    </row>
    <row r="157" ht="18.75" customHeight="1">
      <c r="D157" s="185"/>
    </row>
    <row r="158" ht="18.75" customHeight="1">
      <c r="D158" s="185"/>
    </row>
    <row r="159" ht="18.75" customHeight="1">
      <c r="D159" s="185"/>
    </row>
    <row r="160" ht="18.75" customHeight="1">
      <c r="D160" s="185"/>
    </row>
    <row r="161" ht="18.75" customHeight="1">
      <c r="D161" s="185"/>
    </row>
    <row r="162" ht="18.75" customHeight="1">
      <c r="D162" s="185"/>
    </row>
    <row r="163" ht="18.75" customHeight="1">
      <c r="D163" s="185"/>
    </row>
    <row r="164" ht="18.75" customHeight="1">
      <c r="D164" s="185"/>
    </row>
    <row r="165" ht="18.75" customHeight="1">
      <c r="D165" s="185"/>
    </row>
    <row r="166" ht="18.75" customHeight="1">
      <c r="D166" s="185"/>
    </row>
    <row r="167" ht="18.75" customHeight="1">
      <c r="D167" s="185"/>
    </row>
    <row r="168" ht="18.75" customHeight="1">
      <c r="D168" s="185"/>
    </row>
    <row r="169" ht="18.75" customHeight="1">
      <c r="D169" s="185"/>
    </row>
    <row r="170" ht="18.75" customHeight="1">
      <c r="D170" s="185"/>
    </row>
    <row r="171" ht="18.75" customHeight="1">
      <c r="D171" s="185"/>
    </row>
    <row r="172" ht="18.75" customHeight="1">
      <c r="D172" s="185"/>
    </row>
    <row r="173" ht="18.75" customHeight="1">
      <c r="D173" s="185"/>
    </row>
    <row r="174" ht="18.75" customHeight="1">
      <c r="D174" s="185"/>
    </row>
    <row r="175" ht="18.75" customHeight="1">
      <c r="D175" s="185"/>
    </row>
    <row r="176" ht="18.75" customHeight="1">
      <c r="D176" s="185"/>
    </row>
    <row r="177" ht="18.75" customHeight="1">
      <c r="D177" s="185"/>
    </row>
    <row r="178" ht="18.75" customHeight="1">
      <c r="D178" s="185"/>
    </row>
    <row r="179" ht="18.75" customHeight="1">
      <c r="D179" s="185"/>
    </row>
    <row r="180" ht="18.75" customHeight="1">
      <c r="D180" s="185"/>
    </row>
    <row r="181" ht="18.75" customHeight="1">
      <c r="D181" s="185"/>
    </row>
    <row r="182" ht="18.75" customHeight="1">
      <c r="D182" s="185"/>
    </row>
    <row r="183" ht="18.75" customHeight="1">
      <c r="D183" s="185"/>
    </row>
    <row r="184" ht="18.75" customHeight="1">
      <c r="D184" s="185"/>
    </row>
    <row r="185" ht="18.75" customHeight="1">
      <c r="D185" s="185"/>
    </row>
    <row r="186" ht="18.75" customHeight="1">
      <c r="D186" s="185"/>
    </row>
    <row r="187" ht="18.75" customHeight="1">
      <c r="D187" s="185"/>
    </row>
    <row r="188" ht="18.75" customHeight="1">
      <c r="D188" s="185"/>
    </row>
    <row r="189" ht="18.75" customHeight="1">
      <c r="D189" s="185"/>
    </row>
    <row r="190" ht="18.75" customHeight="1">
      <c r="D190" s="185"/>
    </row>
    <row r="191" ht="18.75" customHeight="1">
      <c r="D191" s="185"/>
    </row>
    <row r="192" ht="18.75" customHeight="1">
      <c r="D192" s="185"/>
    </row>
    <row r="193" ht="18.75" customHeight="1">
      <c r="D193" s="185"/>
    </row>
    <row r="194" ht="18.75" customHeight="1">
      <c r="D194" s="185"/>
    </row>
    <row r="195" ht="18.75" customHeight="1">
      <c r="D195" s="185"/>
    </row>
    <row r="196" ht="18.75" customHeight="1">
      <c r="D196" s="185"/>
    </row>
    <row r="197" ht="18.75" customHeight="1">
      <c r="D197" s="185"/>
    </row>
    <row r="198" ht="18.75" customHeight="1">
      <c r="D198" s="185"/>
    </row>
    <row r="199" ht="18.75" customHeight="1">
      <c r="D199" s="185"/>
    </row>
    <row r="200" ht="18.75" customHeight="1">
      <c r="D200" s="185"/>
    </row>
    <row r="201" ht="18.75" customHeight="1">
      <c r="D201" s="185"/>
    </row>
    <row r="202" ht="18.75" customHeight="1">
      <c r="D202" s="185"/>
    </row>
    <row r="203" ht="18.75" customHeight="1">
      <c r="D203" s="185"/>
    </row>
    <row r="204" ht="18.75" customHeight="1">
      <c r="D204" s="185"/>
    </row>
    <row r="205" ht="18.75" customHeight="1">
      <c r="D205" s="185"/>
    </row>
    <row r="206" ht="18.75" customHeight="1">
      <c r="D206" s="185"/>
    </row>
    <row r="207" ht="18.75" customHeight="1">
      <c r="D207" s="185"/>
    </row>
    <row r="208" ht="18.75" customHeight="1">
      <c r="D208" s="185"/>
    </row>
    <row r="209" ht="18.75" customHeight="1">
      <c r="D209" s="185"/>
    </row>
    <row r="210" ht="18.75" customHeight="1">
      <c r="D210" s="185"/>
    </row>
    <row r="211" ht="18.75" customHeight="1">
      <c r="D211" s="185"/>
    </row>
    <row r="212" ht="18.75" customHeight="1">
      <c r="D212" s="185"/>
    </row>
    <row r="213" ht="18.75" customHeight="1">
      <c r="D213" s="185"/>
    </row>
    <row r="214" ht="18.75" customHeight="1">
      <c r="D214" s="185"/>
    </row>
    <row r="215" ht="18.75" customHeight="1">
      <c r="D215" s="185"/>
    </row>
    <row r="216" ht="18.75" customHeight="1">
      <c r="D216" s="185"/>
    </row>
    <row r="217" ht="18.75" customHeight="1">
      <c r="D217" s="185"/>
    </row>
    <row r="218" ht="18.75" customHeight="1">
      <c r="D218" s="185"/>
    </row>
    <row r="219" ht="18.75" customHeight="1">
      <c r="D219" s="185"/>
    </row>
    <row r="220" ht="18.75" customHeight="1">
      <c r="D220" s="185"/>
    </row>
    <row r="221" ht="18.75" customHeight="1">
      <c r="D221" s="185"/>
    </row>
    <row r="222" ht="18.75" customHeight="1">
      <c r="D222" s="185"/>
    </row>
    <row r="223" ht="18.75" customHeight="1">
      <c r="D223" s="185"/>
    </row>
    <row r="224" ht="18.75" customHeight="1">
      <c r="D224" s="185"/>
    </row>
    <row r="225" ht="18.75" customHeight="1">
      <c r="D225" s="185"/>
    </row>
    <row r="226" ht="18.75" customHeight="1">
      <c r="D226" s="185"/>
    </row>
    <row r="227" ht="18.75" customHeight="1">
      <c r="D227" s="185"/>
    </row>
    <row r="228" ht="18.75" customHeight="1">
      <c r="D228" s="185"/>
    </row>
    <row r="229" ht="18.75" customHeight="1">
      <c r="D229" s="185"/>
    </row>
    <row r="230" ht="18.75" customHeight="1">
      <c r="D230" s="185"/>
    </row>
    <row r="231" ht="18.75" customHeight="1">
      <c r="D231" s="185"/>
    </row>
    <row r="232" ht="18.75" customHeight="1">
      <c r="D232" s="185"/>
    </row>
    <row r="233" ht="18.75" customHeight="1">
      <c r="D233" s="185"/>
    </row>
    <row r="234" ht="18.75" customHeight="1">
      <c r="D234" s="185"/>
    </row>
    <row r="235" ht="18.75" customHeight="1">
      <c r="D235" s="185"/>
    </row>
    <row r="236" ht="18.75" customHeight="1">
      <c r="D236" s="185"/>
    </row>
    <row r="237" ht="18.75" customHeight="1">
      <c r="D237" s="185"/>
    </row>
    <row r="238" ht="18.75" customHeight="1">
      <c r="D238" s="185"/>
    </row>
    <row r="239" ht="18.75" customHeight="1">
      <c r="D239" s="185"/>
    </row>
    <row r="240" ht="18.75" customHeight="1">
      <c r="D240" s="185"/>
    </row>
    <row r="241" ht="18.75" customHeight="1">
      <c r="D241" s="185"/>
    </row>
    <row r="242" ht="18.75" customHeight="1">
      <c r="D242" s="185"/>
    </row>
    <row r="243" ht="18.75" customHeight="1">
      <c r="D243" s="185"/>
    </row>
    <row r="244" ht="18.75" customHeight="1">
      <c r="D244" s="185"/>
    </row>
    <row r="245" ht="18.75" customHeight="1">
      <c r="D245" s="185"/>
    </row>
    <row r="246" ht="18.75" customHeight="1">
      <c r="D246" s="185"/>
    </row>
    <row r="247" ht="18.75" customHeight="1">
      <c r="D247" s="185"/>
    </row>
    <row r="248" ht="18.75" customHeight="1">
      <c r="D248" s="185"/>
    </row>
    <row r="249" ht="18.75" customHeight="1">
      <c r="D249" s="185"/>
    </row>
    <row r="250" ht="18.75" customHeight="1">
      <c r="D250" s="185"/>
    </row>
    <row r="251" ht="18.75" customHeight="1">
      <c r="D251" s="185"/>
    </row>
    <row r="252" ht="18.75" customHeight="1">
      <c r="D252" s="185"/>
    </row>
    <row r="253" ht="18.75" customHeight="1">
      <c r="D253" s="185"/>
    </row>
    <row r="254" ht="18.75" customHeight="1">
      <c r="D254" s="185"/>
    </row>
    <row r="255" ht="18.75" customHeight="1">
      <c r="D255" s="185"/>
    </row>
    <row r="256" ht="18.75" customHeight="1">
      <c r="D256" s="185"/>
    </row>
    <row r="257" ht="18.75" customHeight="1">
      <c r="D257" s="185"/>
    </row>
    <row r="258" ht="18.75" customHeight="1">
      <c r="D258" s="185"/>
    </row>
    <row r="259" ht="18.75" customHeight="1">
      <c r="D259" s="185"/>
    </row>
    <row r="260" ht="18.75" customHeight="1">
      <c r="D260" s="185"/>
    </row>
    <row r="261" ht="18.75" customHeight="1">
      <c r="D261" s="185"/>
    </row>
    <row r="262" ht="18.75" customHeight="1">
      <c r="D262" s="185"/>
    </row>
    <row r="263" ht="18.75" customHeight="1">
      <c r="D263" s="185"/>
    </row>
    <row r="264" ht="18.75" customHeight="1">
      <c r="D264" s="185"/>
    </row>
    <row r="265" ht="18.75" customHeight="1">
      <c r="D265" s="185"/>
    </row>
    <row r="266" ht="18.75" customHeight="1">
      <c r="D266" s="185"/>
    </row>
    <row r="267" ht="18.75" customHeight="1">
      <c r="D267" s="185"/>
    </row>
    <row r="268" ht="18.75" customHeight="1">
      <c r="D268" s="185"/>
    </row>
    <row r="269" ht="18.75" customHeight="1">
      <c r="D269" s="185"/>
    </row>
    <row r="270" ht="18.75" customHeight="1">
      <c r="D270" s="185"/>
    </row>
    <row r="271" ht="18.75" customHeight="1">
      <c r="D271" s="185"/>
    </row>
    <row r="272" ht="18.75" customHeight="1">
      <c r="D272" s="185"/>
    </row>
    <row r="273" ht="18.75" customHeight="1">
      <c r="D273" s="185"/>
    </row>
    <row r="274" ht="18.75" customHeight="1">
      <c r="D274" s="185"/>
    </row>
    <row r="275" ht="18.75" customHeight="1">
      <c r="D275" s="185"/>
    </row>
    <row r="276" ht="18.75" customHeight="1">
      <c r="D276" s="185"/>
    </row>
    <row r="277" ht="18.75" customHeight="1">
      <c r="D277" s="185"/>
    </row>
    <row r="278" ht="18.75" customHeight="1">
      <c r="D278" s="185"/>
    </row>
    <row r="279" ht="18.75" customHeight="1">
      <c r="D279" s="185"/>
    </row>
    <row r="280" ht="18.75" customHeight="1">
      <c r="D280" s="185"/>
    </row>
    <row r="281" ht="18.75" customHeight="1">
      <c r="D281" s="185"/>
    </row>
    <row r="282" ht="18.75" customHeight="1">
      <c r="D282" s="185"/>
    </row>
    <row r="283" ht="18.75" customHeight="1">
      <c r="D283" s="185"/>
    </row>
    <row r="284" ht="18.75" customHeight="1">
      <c r="D284" s="185"/>
    </row>
    <row r="285" ht="18.75" customHeight="1">
      <c r="D285" s="185"/>
    </row>
    <row r="286" ht="18.75" customHeight="1">
      <c r="D286" s="185"/>
    </row>
    <row r="287" ht="18.75" customHeight="1">
      <c r="D287" s="185"/>
    </row>
    <row r="288" ht="18.75" customHeight="1">
      <c r="D288" s="185"/>
    </row>
    <row r="289" ht="18.75" customHeight="1">
      <c r="D289" s="185"/>
    </row>
    <row r="290" ht="18.75" customHeight="1">
      <c r="D290" s="185"/>
    </row>
    <row r="291" ht="18.75" customHeight="1">
      <c r="D291" s="185"/>
    </row>
    <row r="292" ht="18.75" customHeight="1">
      <c r="D292" s="185"/>
    </row>
    <row r="293" ht="18.75" customHeight="1">
      <c r="D293" s="185"/>
    </row>
    <row r="294" ht="18.75" customHeight="1">
      <c r="D294" s="185"/>
    </row>
    <row r="295" ht="18.75" customHeight="1">
      <c r="D295" s="185"/>
    </row>
    <row r="296" ht="18.75" customHeight="1">
      <c r="D296" s="185"/>
    </row>
    <row r="297" ht="18.75" customHeight="1">
      <c r="D297" s="185"/>
    </row>
    <row r="298" ht="18.75" customHeight="1">
      <c r="D298" s="185"/>
    </row>
    <row r="299" ht="18.75" customHeight="1">
      <c r="D299" s="185"/>
    </row>
    <row r="300" ht="18.75" customHeight="1">
      <c r="D300" s="185"/>
    </row>
    <row r="301" ht="18.75" customHeight="1">
      <c r="D301" s="185"/>
    </row>
    <row r="302" ht="18.75" customHeight="1">
      <c r="D302" s="185"/>
    </row>
    <row r="303" ht="18.75" customHeight="1">
      <c r="D303" s="185"/>
    </row>
    <row r="304" ht="18.75" customHeight="1">
      <c r="D304" s="185"/>
    </row>
    <row r="305" ht="18.75" customHeight="1">
      <c r="D305" s="185"/>
    </row>
    <row r="306" ht="18.75" customHeight="1">
      <c r="D306" s="185"/>
    </row>
    <row r="307" ht="18.75" customHeight="1">
      <c r="D307" s="185"/>
    </row>
    <row r="308" ht="18.75" customHeight="1">
      <c r="D308" s="185"/>
    </row>
    <row r="309" ht="18.75" customHeight="1">
      <c r="D309" s="185"/>
    </row>
    <row r="310" ht="18.75" customHeight="1">
      <c r="D310" s="185"/>
    </row>
    <row r="311" ht="18.75" customHeight="1">
      <c r="D311" s="185"/>
    </row>
    <row r="312" ht="18.75" customHeight="1">
      <c r="D312" s="185"/>
    </row>
    <row r="313" ht="18.75" customHeight="1">
      <c r="D313" s="185"/>
    </row>
    <row r="314" ht="18.75" customHeight="1">
      <c r="D314" s="185"/>
    </row>
    <row r="315" ht="18.75" customHeight="1">
      <c r="D315" s="185"/>
    </row>
    <row r="316" ht="18.75" customHeight="1">
      <c r="D316" s="185"/>
    </row>
    <row r="317" ht="18.75" customHeight="1">
      <c r="D317" s="185"/>
    </row>
    <row r="318" ht="18.75" customHeight="1">
      <c r="D318" s="185"/>
    </row>
    <row r="319" ht="18.75" customHeight="1">
      <c r="D319" s="185"/>
    </row>
    <row r="320" ht="18.75" customHeight="1">
      <c r="D320" s="185"/>
    </row>
    <row r="321" ht="18.75" customHeight="1">
      <c r="D321" s="185"/>
    </row>
    <row r="322" ht="18.75" customHeight="1">
      <c r="D322" s="185"/>
    </row>
    <row r="323" ht="18.75" customHeight="1">
      <c r="D323" s="185"/>
    </row>
    <row r="324" ht="18.75" customHeight="1">
      <c r="D324" s="185"/>
    </row>
    <row r="325" ht="18.75" customHeight="1">
      <c r="D325" s="185"/>
    </row>
    <row r="326" ht="18.75" customHeight="1">
      <c r="D326" s="185"/>
    </row>
    <row r="327" ht="18.75" customHeight="1">
      <c r="D327" s="185"/>
    </row>
    <row r="328" ht="18.75" customHeight="1">
      <c r="D328" s="185"/>
    </row>
    <row r="329" ht="18.75" customHeight="1">
      <c r="D329" s="185"/>
    </row>
    <row r="330" ht="18.75" customHeight="1">
      <c r="D330" s="185"/>
    </row>
    <row r="331" ht="18.75" customHeight="1">
      <c r="D331" s="185"/>
    </row>
    <row r="332" ht="18.75" customHeight="1">
      <c r="D332" s="185"/>
    </row>
    <row r="333" ht="18.75" customHeight="1">
      <c r="D333" s="185"/>
    </row>
    <row r="334" ht="18.75" customHeight="1">
      <c r="D334" s="185"/>
    </row>
    <row r="335" ht="18.75" customHeight="1">
      <c r="D335" s="185"/>
    </row>
    <row r="336" ht="18.75" customHeight="1">
      <c r="D336" s="185"/>
    </row>
    <row r="337" ht="18.75" customHeight="1">
      <c r="D337" s="185"/>
    </row>
    <row r="338" ht="18.75" customHeight="1">
      <c r="D338" s="185"/>
    </row>
    <row r="339" ht="18.75" customHeight="1">
      <c r="D339" s="185"/>
    </row>
    <row r="340" ht="18.75" customHeight="1">
      <c r="D340" s="185"/>
    </row>
    <row r="341" ht="18.75" customHeight="1">
      <c r="D341" s="185"/>
    </row>
    <row r="342" ht="18.75" customHeight="1">
      <c r="D342" s="185"/>
    </row>
    <row r="343" ht="18.75" customHeight="1">
      <c r="D343" s="185"/>
    </row>
    <row r="344" ht="18.75" customHeight="1">
      <c r="D344" s="185"/>
    </row>
    <row r="345" ht="18.75" customHeight="1">
      <c r="D345" s="185"/>
    </row>
    <row r="346" ht="18.75" customHeight="1">
      <c r="D346" s="185"/>
    </row>
    <row r="347" ht="18.75" customHeight="1">
      <c r="D347" s="185"/>
    </row>
    <row r="348" ht="18.75" customHeight="1">
      <c r="D348" s="185"/>
    </row>
    <row r="349" ht="18.75" customHeight="1">
      <c r="D349" s="185"/>
    </row>
    <row r="350" ht="18.75" customHeight="1">
      <c r="D350" s="185"/>
    </row>
    <row r="351" ht="18.75" customHeight="1">
      <c r="D351" s="185"/>
    </row>
    <row r="352" ht="18.75" customHeight="1">
      <c r="D352" s="185"/>
    </row>
    <row r="353" ht="18.75" customHeight="1">
      <c r="D353" s="185"/>
    </row>
    <row r="354" ht="18.75" customHeight="1">
      <c r="D354" s="185"/>
    </row>
    <row r="355" ht="18.75" customHeight="1">
      <c r="D355" s="185"/>
    </row>
    <row r="356" ht="18.75" customHeight="1">
      <c r="D356" s="185"/>
    </row>
    <row r="357" ht="18.75" customHeight="1">
      <c r="D357" s="185"/>
    </row>
    <row r="358" ht="18.75" customHeight="1">
      <c r="D358" s="185"/>
    </row>
    <row r="359" ht="18.75" customHeight="1">
      <c r="D359" s="185"/>
    </row>
    <row r="360" ht="18.75" customHeight="1">
      <c r="D360" s="185"/>
    </row>
    <row r="361" ht="18.75" customHeight="1">
      <c r="D361" s="185"/>
    </row>
    <row r="362" ht="18.75" customHeight="1">
      <c r="D362" s="185"/>
    </row>
    <row r="363" ht="18.75" customHeight="1">
      <c r="D363" s="185"/>
    </row>
    <row r="364" ht="18.75" customHeight="1">
      <c r="D364" s="185"/>
    </row>
    <row r="365" ht="18.75" customHeight="1">
      <c r="D365" s="185"/>
    </row>
    <row r="366" ht="18.75" customHeight="1">
      <c r="D366" s="185"/>
    </row>
    <row r="367" ht="18.75" customHeight="1">
      <c r="D367" s="185"/>
    </row>
    <row r="368" ht="18.75" customHeight="1">
      <c r="D368" s="185"/>
    </row>
    <row r="369" ht="18.75" customHeight="1">
      <c r="D369" s="185"/>
    </row>
    <row r="370" ht="18.75" customHeight="1">
      <c r="D370" s="185"/>
    </row>
    <row r="371" ht="18.75" customHeight="1">
      <c r="D371" s="185"/>
    </row>
    <row r="372" ht="18.75" customHeight="1">
      <c r="D372" s="185"/>
    </row>
    <row r="373" ht="18.75" customHeight="1">
      <c r="D373" s="185"/>
    </row>
    <row r="374" ht="18.75" customHeight="1">
      <c r="D374" s="185"/>
    </row>
    <row r="375" ht="18.75" customHeight="1">
      <c r="D375" s="185"/>
    </row>
    <row r="376" ht="18.75" customHeight="1">
      <c r="D376" s="185"/>
    </row>
    <row r="377" ht="18.75" customHeight="1">
      <c r="D377" s="185"/>
    </row>
    <row r="378" ht="18.75" customHeight="1">
      <c r="D378" s="185"/>
    </row>
    <row r="379" ht="18.75" customHeight="1">
      <c r="D379" s="185"/>
    </row>
    <row r="380" ht="18.75" customHeight="1">
      <c r="D380" s="185"/>
    </row>
    <row r="381" ht="18.75" customHeight="1">
      <c r="D381" s="185"/>
    </row>
    <row r="382" ht="18.75" customHeight="1">
      <c r="D382" s="185"/>
    </row>
    <row r="383" ht="18.75" customHeight="1">
      <c r="D383" s="185"/>
    </row>
    <row r="384" ht="18.75" customHeight="1">
      <c r="D384" s="185"/>
    </row>
    <row r="385" ht="18.75" customHeight="1">
      <c r="D385" s="185"/>
    </row>
    <row r="386" ht="18.75" customHeight="1">
      <c r="D386" s="185"/>
    </row>
    <row r="387" ht="18.75" customHeight="1">
      <c r="D387" s="185"/>
    </row>
    <row r="388" ht="18.75" customHeight="1">
      <c r="D388" s="185"/>
    </row>
    <row r="389" ht="18.75" customHeight="1">
      <c r="D389" s="185"/>
    </row>
    <row r="390" ht="18.75" customHeight="1">
      <c r="D390" s="185"/>
    </row>
    <row r="391" ht="18.75" customHeight="1">
      <c r="D391" s="185"/>
    </row>
    <row r="392" ht="18.75" customHeight="1">
      <c r="D392" s="185"/>
    </row>
    <row r="393" ht="18.75" customHeight="1">
      <c r="D393" s="185"/>
    </row>
    <row r="394" ht="18.75" customHeight="1">
      <c r="D394" s="185"/>
    </row>
    <row r="395" ht="18.75" customHeight="1">
      <c r="D395" s="185"/>
    </row>
    <row r="396" ht="18.75" customHeight="1">
      <c r="D396" s="185"/>
    </row>
    <row r="397" ht="18.75" customHeight="1">
      <c r="D397" s="185"/>
    </row>
    <row r="398" ht="18.75" customHeight="1">
      <c r="D398" s="185"/>
    </row>
    <row r="399" ht="18.75" customHeight="1">
      <c r="D399" s="185"/>
    </row>
    <row r="400" ht="18.75" customHeight="1">
      <c r="D400" s="185"/>
    </row>
    <row r="401" ht="18.75" customHeight="1">
      <c r="D401" s="185"/>
    </row>
    <row r="402" ht="18.75" customHeight="1">
      <c r="D402" s="185"/>
    </row>
    <row r="403" ht="18.75" customHeight="1">
      <c r="D403" s="185"/>
    </row>
    <row r="404" ht="18.75" customHeight="1">
      <c r="D404" s="185"/>
    </row>
    <row r="405" ht="18.75" customHeight="1">
      <c r="D405" s="185"/>
    </row>
    <row r="406" ht="18.75" customHeight="1">
      <c r="D406" s="185"/>
    </row>
    <row r="407" ht="18.75" customHeight="1">
      <c r="D407" s="185"/>
    </row>
    <row r="408" ht="18.75" customHeight="1">
      <c r="D408" s="185"/>
    </row>
    <row r="409" ht="18.75" customHeight="1">
      <c r="D409" s="185"/>
    </row>
    <row r="410" ht="18.75" customHeight="1">
      <c r="D410" s="185"/>
    </row>
    <row r="411" ht="18.75" customHeight="1">
      <c r="D411" s="185"/>
    </row>
    <row r="412" ht="18.75" customHeight="1">
      <c r="D412" s="185"/>
    </row>
    <row r="413" ht="18.75" customHeight="1">
      <c r="D413" s="185"/>
    </row>
    <row r="414" ht="18.75" customHeight="1">
      <c r="D414" s="185"/>
    </row>
    <row r="415" ht="18.75" customHeight="1">
      <c r="D415" s="185"/>
    </row>
    <row r="416" ht="18.75" customHeight="1">
      <c r="D416" s="185"/>
    </row>
    <row r="417" ht="18.75" customHeight="1">
      <c r="D417" s="185"/>
    </row>
    <row r="418" ht="18.75" customHeight="1">
      <c r="D418" s="185"/>
    </row>
    <row r="419" ht="18.75" customHeight="1">
      <c r="D419" s="185"/>
    </row>
    <row r="420" ht="18.75" customHeight="1">
      <c r="D420" s="185"/>
    </row>
    <row r="421" ht="18.75" customHeight="1">
      <c r="D421" s="185"/>
    </row>
    <row r="422" ht="18.75" customHeight="1">
      <c r="D422" s="185"/>
    </row>
    <row r="423" ht="18.75" customHeight="1">
      <c r="D423" s="185"/>
    </row>
    <row r="424" ht="18.75" customHeight="1">
      <c r="D424" s="185"/>
    </row>
    <row r="425" ht="18.75" customHeight="1">
      <c r="D425" s="185"/>
    </row>
    <row r="426" ht="18.75" customHeight="1">
      <c r="D426" s="185"/>
    </row>
    <row r="427" ht="18.75" customHeight="1">
      <c r="D427" s="185"/>
    </row>
    <row r="428" ht="18.75" customHeight="1">
      <c r="D428" s="185"/>
    </row>
    <row r="429" ht="18.75" customHeight="1">
      <c r="D429" s="185"/>
    </row>
    <row r="430" ht="18.75" customHeight="1">
      <c r="D430" s="185"/>
    </row>
    <row r="431" ht="18.75" customHeight="1">
      <c r="D431" s="185"/>
    </row>
    <row r="432" ht="18.75" customHeight="1">
      <c r="D432" s="185"/>
    </row>
    <row r="433" ht="18.75" customHeight="1">
      <c r="D433" s="185"/>
    </row>
    <row r="434" ht="18.75" customHeight="1">
      <c r="D434" s="185"/>
    </row>
    <row r="435" ht="18.75" customHeight="1">
      <c r="D435" s="185"/>
    </row>
    <row r="436" ht="18.75" customHeight="1">
      <c r="D436" s="185"/>
    </row>
    <row r="437" ht="18.75" customHeight="1">
      <c r="D437" s="185"/>
    </row>
    <row r="438" ht="18.75" customHeight="1">
      <c r="D438" s="185"/>
    </row>
    <row r="439" ht="18.75" customHeight="1">
      <c r="D439" s="185"/>
    </row>
    <row r="440" ht="18.75" customHeight="1">
      <c r="D440" s="185"/>
    </row>
    <row r="441" ht="18.75" customHeight="1">
      <c r="D441" s="185"/>
    </row>
    <row r="442" ht="18.75" customHeight="1">
      <c r="D442" s="185"/>
    </row>
    <row r="443" ht="18.75" customHeight="1">
      <c r="D443" s="185"/>
    </row>
    <row r="444" ht="18.75" customHeight="1">
      <c r="D444" s="185"/>
    </row>
    <row r="445" ht="18.75" customHeight="1">
      <c r="D445" s="185"/>
    </row>
    <row r="446" ht="18.75" customHeight="1">
      <c r="D446" s="185"/>
    </row>
    <row r="447" ht="18.75" customHeight="1">
      <c r="D447" s="185"/>
    </row>
    <row r="448" ht="18.75" customHeight="1">
      <c r="D448" s="185"/>
    </row>
    <row r="449" ht="18.75" customHeight="1">
      <c r="D449" s="185"/>
    </row>
    <row r="450" ht="18.75" customHeight="1">
      <c r="D450" s="185"/>
    </row>
    <row r="451" ht="18.75" customHeight="1">
      <c r="D451" s="185"/>
    </row>
    <row r="452" ht="18.75" customHeight="1">
      <c r="D452" s="185"/>
    </row>
    <row r="453" ht="18.75" customHeight="1">
      <c r="D453" s="185"/>
    </row>
    <row r="454" ht="18.75" customHeight="1">
      <c r="D454" s="185"/>
    </row>
    <row r="455" ht="18.75" customHeight="1">
      <c r="D455" s="185"/>
    </row>
    <row r="456" ht="18.75" customHeight="1">
      <c r="D456" s="185"/>
    </row>
    <row r="457" ht="18.75" customHeight="1">
      <c r="D457" s="185"/>
    </row>
    <row r="458" ht="18.75" customHeight="1">
      <c r="D458" s="185"/>
    </row>
    <row r="459" ht="18.75" customHeight="1">
      <c r="D459" s="185"/>
    </row>
    <row r="460" ht="18.75" customHeight="1">
      <c r="D460" s="185"/>
    </row>
    <row r="461" ht="18.75" customHeight="1">
      <c r="D461" s="185"/>
    </row>
    <row r="462" ht="18.75" customHeight="1">
      <c r="D462" s="185"/>
    </row>
    <row r="463" ht="18.75" customHeight="1">
      <c r="D463" s="185"/>
    </row>
    <row r="464" ht="18.75" customHeight="1">
      <c r="D464" s="185"/>
    </row>
    <row r="465" ht="18.75" customHeight="1">
      <c r="D465" s="185"/>
    </row>
    <row r="466" ht="18.75" customHeight="1">
      <c r="D466" s="185"/>
    </row>
    <row r="467" ht="18.75" customHeight="1">
      <c r="D467" s="185"/>
    </row>
    <row r="468" ht="18.75" customHeight="1">
      <c r="D468" s="185"/>
    </row>
    <row r="469" ht="18.75" customHeight="1">
      <c r="D469" s="185"/>
    </row>
    <row r="470" ht="18.75" customHeight="1">
      <c r="D470" s="185"/>
    </row>
    <row r="471" ht="18.75" customHeight="1">
      <c r="D471" s="185"/>
    </row>
    <row r="472" ht="18.75" customHeight="1">
      <c r="D472" s="185"/>
    </row>
    <row r="473" ht="18.75" customHeight="1">
      <c r="D473" s="185"/>
    </row>
    <row r="474" ht="18.75" customHeight="1">
      <c r="D474" s="185"/>
    </row>
    <row r="475" ht="18.75" customHeight="1">
      <c r="D475" s="185"/>
    </row>
    <row r="476" ht="18.75" customHeight="1">
      <c r="D476" s="185"/>
    </row>
    <row r="477" ht="18.75" customHeight="1">
      <c r="D477" s="185"/>
    </row>
    <row r="478" ht="18.75" customHeight="1">
      <c r="D478" s="185"/>
    </row>
    <row r="479" ht="18.75" customHeight="1">
      <c r="D479" s="185"/>
    </row>
    <row r="480" ht="18.75" customHeight="1">
      <c r="D480" s="185"/>
    </row>
    <row r="481" ht="18.75" customHeight="1">
      <c r="D481" s="185"/>
    </row>
    <row r="482" ht="18.75" customHeight="1">
      <c r="D482" s="185"/>
    </row>
    <row r="483" ht="18.75" customHeight="1">
      <c r="D483" s="185"/>
    </row>
    <row r="484" ht="18.75" customHeight="1">
      <c r="D484" s="185"/>
    </row>
    <row r="485" ht="18.75" customHeight="1">
      <c r="D485" s="185"/>
    </row>
    <row r="486" ht="18.75" customHeight="1">
      <c r="D486" s="185"/>
    </row>
    <row r="487" ht="18.75" customHeight="1">
      <c r="D487" s="185"/>
    </row>
    <row r="488" ht="18.75" customHeight="1">
      <c r="D488" s="185"/>
    </row>
    <row r="489" ht="18.75" customHeight="1">
      <c r="D489" s="185"/>
    </row>
    <row r="490" ht="18.75" customHeight="1">
      <c r="D490" s="185"/>
    </row>
    <row r="491" ht="18.75" customHeight="1">
      <c r="D491" s="185"/>
    </row>
    <row r="492" ht="18.75" customHeight="1">
      <c r="D492" s="185"/>
    </row>
    <row r="493" ht="18.75" customHeight="1">
      <c r="D493" s="185"/>
    </row>
    <row r="494" ht="18.75" customHeight="1">
      <c r="D494" s="185"/>
    </row>
    <row r="495" ht="18.75" customHeight="1">
      <c r="D495" s="185"/>
    </row>
    <row r="496" ht="18.75" customHeight="1">
      <c r="D496" s="185"/>
    </row>
    <row r="497" ht="18.75" customHeight="1">
      <c r="D497" s="185"/>
    </row>
    <row r="498" ht="18.75" customHeight="1">
      <c r="D498" s="185"/>
    </row>
    <row r="499" ht="18.75" customHeight="1">
      <c r="D499" s="185"/>
    </row>
    <row r="500" ht="18.75" customHeight="1">
      <c r="D500" s="185"/>
    </row>
    <row r="501" ht="18.75" customHeight="1">
      <c r="D501" s="185"/>
    </row>
    <row r="502" ht="18.75" customHeight="1">
      <c r="D502" s="185"/>
    </row>
    <row r="503" ht="18.75" customHeight="1">
      <c r="D503" s="185"/>
    </row>
    <row r="504" ht="18.75" customHeight="1">
      <c r="D504" s="185"/>
    </row>
    <row r="505" ht="18.75" customHeight="1">
      <c r="D505" s="185"/>
    </row>
    <row r="506" ht="18.75" customHeight="1">
      <c r="D506" s="185"/>
    </row>
    <row r="507" ht="18.75" customHeight="1">
      <c r="D507" s="185"/>
    </row>
    <row r="508" ht="18.75" customHeight="1">
      <c r="D508" s="185"/>
    </row>
    <row r="509" ht="18.75" customHeight="1">
      <c r="D509" s="185"/>
    </row>
    <row r="510" ht="18.75" customHeight="1">
      <c r="D510" s="185"/>
    </row>
    <row r="511" ht="18.75" customHeight="1">
      <c r="D511" s="185"/>
    </row>
    <row r="512" ht="18.75" customHeight="1">
      <c r="D512" s="185"/>
    </row>
    <row r="513" ht="18.75" customHeight="1">
      <c r="D513" s="185"/>
    </row>
    <row r="514" ht="18.75" customHeight="1">
      <c r="D514" s="185"/>
    </row>
    <row r="515" ht="18.75" customHeight="1">
      <c r="D515" s="185"/>
    </row>
    <row r="516" ht="18.75" customHeight="1">
      <c r="D516" s="185"/>
    </row>
    <row r="517" ht="18.75" customHeight="1">
      <c r="D517" s="185"/>
    </row>
    <row r="518" ht="18.75" customHeight="1">
      <c r="D518" s="185"/>
    </row>
    <row r="519" ht="18.75" customHeight="1">
      <c r="D519" s="185"/>
    </row>
    <row r="520" ht="18.75" customHeight="1">
      <c r="D520" s="185"/>
    </row>
    <row r="521" ht="18.75" customHeight="1">
      <c r="D521" s="185"/>
    </row>
    <row r="522" ht="18.75" customHeight="1">
      <c r="D522" s="185"/>
    </row>
    <row r="523" ht="18.75" customHeight="1">
      <c r="D523" s="185"/>
    </row>
    <row r="524" ht="18.75" customHeight="1">
      <c r="D524" s="185"/>
    </row>
    <row r="525" ht="18.75" customHeight="1">
      <c r="D525" s="185"/>
    </row>
    <row r="526" ht="18.75" customHeight="1">
      <c r="D526" s="185"/>
    </row>
    <row r="527" ht="18.75" customHeight="1">
      <c r="D527" s="185"/>
    </row>
    <row r="528" ht="18.75" customHeight="1">
      <c r="D528" s="185"/>
    </row>
    <row r="529" ht="18.75" customHeight="1">
      <c r="D529" s="185"/>
    </row>
    <row r="530" ht="18.75" customHeight="1">
      <c r="D530" s="185"/>
    </row>
    <row r="531" ht="18.75" customHeight="1">
      <c r="D531" s="185"/>
    </row>
    <row r="532" ht="18.75" customHeight="1">
      <c r="D532" s="185"/>
    </row>
    <row r="533" ht="18.75" customHeight="1">
      <c r="D533" s="185"/>
    </row>
    <row r="534" ht="18.75" customHeight="1">
      <c r="D534" s="185"/>
    </row>
    <row r="535" ht="18.75" customHeight="1">
      <c r="D535" s="185"/>
    </row>
    <row r="536" ht="18.75" customHeight="1">
      <c r="D536" s="185"/>
    </row>
    <row r="537" ht="18.75" customHeight="1">
      <c r="D537" s="185"/>
    </row>
    <row r="538" ht="18.75" customHeight="1">
      <c r="D538" s="185"/>
    </row>
    <row r="539" ht="18.75" customHeight="1">
      <c r="D539" s="185"/>
    </row>
    <row r="540" ht="18.75" customHeight="1">
      <c r="D540" s="185"/>
    </row>
    <row r="541" ht="18.75" customHeight="1">
      <c r="D541" s="185"/>
    </row>
    <row r="542" ht="18.75" customHeight="1">
      <c r="D542" s="185"/>
    </row>
    <row r="543" ht="18.75" customHeight="1">
      <c r="D543" s="185"/>
    </row>
    <row r="544" ht="18.75" customHeight="1">
      <c r="D544" s="185"/>
    </row>
    <row r="545" ht="18.75" customHeight="1">
      <c r="D545" s="185"/>
    </row>
    <row r="546" ht="18.75" customHeight="1">
      <c r="D546" s="185"/>
    </row>
    <row r="547" ht="18.75" customHeight="1">
      <c r="D547" s="185"/>
    </row>
    <row r="548" ht="18.75" customHeight="1">
      <c r="D548" s="185"/>
    </row>
    <row r="549" ht="18.75" customHeight="1">
      <c r="D549" s="185"/>
    </row>
    <row r="550" ht="18.75" customHeight="1">
      <c r="D550" s="185"/>
    </row>
    <row r="551" ht="18.75" customHeight="1">
      <c r="D551" s="185"/>
    </row>
    <row r="552" ht="18.75" customHeight="1">
      <c r="D552" s="185"/>
    </row>
    <row r="553" ht="18.75" customHeight="1">
      <c r="D553" s="185"/>
    </row>
    <row r="554" ht="18.75" customHeight="1">
      <c r="D554" s="185"/>
    </row>
    <row r="555" ht="18.75" customHeight="1">
      <c r="D555" s="185"/>
    </row>
    <row r="556" ht="18.75" customHeight="1">
      <c r="D556" s="185"/>
    </row>
    <row r="557" ht="18.75" customHeight="1">
      <c r="D557" s="185"/>
    </row>
    <row r="558" ht="18.75" customHeight="1">
      <c r="D558" s="185"/>
    </row>
    <row r="559" ht="18.75" customHeight="1">
      <c r="D559" s="185"/>
    </row>
    <row r="560" ht="18.75" customHeight="1">
      <c r="D560" s="185"/>
    </row>
    <row r="561" ht="18.75" customHeight="1">
      <c r="D561" s="185"/>
    </row>
    <row r="562" ht="18.75" customHeight="1">
      <c r="D562" s="185"/>
    </row>
    <row r="563" ht="18.75" customHeight="1">
      <c r="D563" s="185"/>
    </row>
    <row r="564" ht="18.75" customHeight="1">
      <c r="D564" s="185"/>
    </row>
    <row r="565" ht="18.75" customHeight="1">
      <c r="D565" s="185"/>
    </row>
    <row r="566" ht="18.75" customHeight="1">
      <c r="D566" s="185"/>
    </row>
    <row r="567" ht="18.75" customHeight="1">
      <c r="D567" s="185"/>
    </row>
    <row r="568" ht="18.75" customHeight="1">
      <c r="D568" s="185"/>
    </row>
    <row r="569" ht="18.75" customHeight="1">
      <c r="D569" s="185"/>
    </row>
    <row r="570" ht="18.75" customHeight="1">
      <c r="D570" s="185"/>
    </row>
    <row r="571" ht="18.75" customHeight="1">
      <c r="D571" s="185"/>
    </row>
    <row r="572" ht="18.75" customHeight="1">
      <c r="D572" s="185"/>
    </row>
    <row r="573" ht="18.75" customHeight="1">
      <c r="D573" s="185"/>
    </row>
    <row r="574" ht="18.75" customHeight="1">
      <c r="D574" s="185"/>
    </row>
    <row r="575" ht="18.75" customHeight="1">
      <c r="D575" s="185"/>
    </row>
    <row r="576" ht="18.75" customHeight="1">
      <c r="D576" s="185"/>
    </row>
    <row r="577" ht="18.75" customHeight="1">
      <c r="D577" s="185"/>
    </row>
    <row r="578" ht="18.75" customHeight="1">
      <c r="D578" s="185"/>
    </row>
    <row r="579" ht="18.75" customHeight="1">
      <c r="D579" s="185"/>
    </row>
    <row r="580" ht="18.75" customHeight="1">
      <c r="D580" s="185"/>
    </row>
    <row r="581" ht="18.75" customHeight="1">
      <c r="D581" s="185"/>
    </row>
    <row r="582" ht="18.75" customHeight="1">
      <c r="D582" s="185"/>
    </row>
    <row r="583" ht="18.75" customHeight="1">
      <c r="D583" s="185"/>
    </row>
    <row r="584" ht="18.75" customHeight="1">
      <c r="D584" s="185"/>
    </row>
    <row r="585" ht="18.75" customHeight="1">
      <c r="D585" s="185"/>
    </row>
    <row r="586" ht="18.75" customHeight="1">
      <c r="D586" s="185"/>
    </row>
    <row r="587" ht="18.75" customHeight="1">
      <c r="D587" s="185"/>
    </row>
    <row r="588" ht="18.75" customHeight="1">
      <c r="D588" s="185"/>
    </row>
    <row r="589" ht="18.75" customHeight="1">
      <c r="D589" s="185"/>
    </row>
    <row r="590" ht="18.75" customHeight="1">
      <c r="D590" s="185"/>
    </row>
    <row r="591" ht="18.75" customHeight="1">
      <c r="D591" s="185"/>
    </row>
    <row r="592" ht="18.75" customHeight="1">
      <c r="D592" s="185"/>
    </row>
    <row r="593" ht="18.75" customHeight="1">
      <c r="D593" s="185"/>
    </row>
    <row r="594" ht="18.75" customHeight="1">
      <c r="D594" s="185"/>
    </row>
    <row r="595" ht="18.75" customHeight="1">
      <c r="D595" s="185"/>
    </row>
    <row r="596" ht="18.75" customHeight="1">
      <c r="D596" s="185"/>
    </row>
    <row r="597" ht="18.75" customHeight="1">
      <c r="D597" s="185"/>
    </row>
    <row r="598" ht="18.75" customHeight="1">
      <c r="D598" s="185"/>
    </row>
    <row r="599" ht="18.75" customHeight="1">
      <c r="D599" s="185"/>
    </row>
    <row r="600" ht="18.75" customHeight="1">
      <c r="D600" s="185"/>
    </row>
    <row r="601" ht="18.75" customHeight="1">
      <c r="D601" s="185"/>
    </row>
    <row r="602" ht="18.75" customHeight="1">
      <c r="D602" s="185"/>
    </row>
    <row r="603" ht="18.75" customHeight="1">
      <c r="D603" s="185"/>
    </row>
    <row r="604" ht="18.75" customHeight="1">
      <c r="D604" s="185"/>
    </row>
    <row r="605" ht="18.75" customHeight="1">
      <c r="D605" s="185"/>
    </row>
    <row r="606" ht="18.75" customHeight="1">
      <c r="D606" s="185"/>
    </row>
    <row r="607" ht="18.75" customHeight="1">
      <c r="D607" s="185"/>
    </row>
    <row r="608" ht="18.75" customHeight="1">
      <c r="D608" s="185"/>
    </row>
    <row r="609" ht="18.75" customHeight="1">
      <c r="D609" s="185"/>
    </row>
    <row r="610" ht="18.75" customHeight="1">
      <c r="D610" s="185"/>
    </row>
    <row r="611" ht="18.75" customHeight="1">
      <c r="D611" s="185"/>
    </row>
    <row r="612" ht="18.75" customHeight="1">
      <c r="D612" s="185"/>
    </row>
    <row r="613" ht="18.75" customHeight="1">
      <c r="D613" s="185"/>
    </row>
    <row r="614" ht="18.75" customHeight="1">
      <c r="D614" s="185"/>
    </row>
    <row r="615" ht="18.75" customHeight="1">
      <c r="D615" s="185"/>
    </row>
    <row r="616" ht="18.75" customHeight="1">
      <c r="D616" s="185"/>
    </row>
    <row r="617" ht="18.75" customHeight="1">
      <c r="D617" s="185"/>
    </row>
    <row r="618" ht="18.75" customHeight="1">
      <c r="D618" s="185"/>
    </row>
    <row r="619" ht="18.75" customHeight="1">
      <c r="D619" s="185"/>
    </row>
    <row r="620" ht="18.75" customHeight="1">
      <c r="D620" s="185"/>
    </row>
    <row r="621" ht="18.75" customHeight="1">
      <c r="D621" s="185"/>
    </row>
    <row r="622" ht="18.75" customHeight="1">
      <c r="D622" s="185"/>
    </row>
    <row r="623" ht="18.75" customHeight="1">
      <c r="D623" s="185"/>
    </row>
    <row r="624" ht="18.75" customHeight="1">
      <c r="D624" s="185"/>
    </row>
    <row r="625" ht="18.75" customHeight="1">
      <c r="D625" s="185"/>
    </row>
    <row r="626" ht="18.75" customHeight="1">
      <c r="D626" s="185"/>
    </row>
    <row r="627" ht="18.75" customHeight="1">
      <c r="D627" s="185"/>
    </row>
    <row r="628" ht="18.75" customHeight="1">
      <c r="D628" s="185"/>
    </row>
    <row r="629" ht="18.75" customHeight="1">
      <c r="D629" s="185"/>
    </row>
    <row r="630" ht="18.75" customHeight="1">
      <c r="D630" s="185"/>
    </row>
    <row r="631" ht="18.75" customHeight="1">
      <c r="D631" s="185"/>
    </row>
    <row r="632" ht="18.75" customHeight="1">
      <c r="D632" s="185"/>
    </row>
    <row r="633" ht="18.75" customHeight="1">
      <c r="D633" s="185"/>
    </row>
    <row r="634" ht="18.75" customHeight="1">
      <c r="D634" s="185"/>
    </row>
    <row r="635" ht="18.75" customHeight="1">
      <c r="D635" s="185"/>
    </row>
    <row r="636" ht="18.75" customHeight="1">
      <c r="D636" s="185"/>
    </row>
    <row r="637" ht="18.75" customHeight="1">
      <c r="D637" s="185"/>
    </row>
    <row r="638" ht="18.75" customHeight="1">
      <c r="D638" s="185"/>
    </row>
    <row r="639" ht="18.75" customHeight="1">
      <c r="D639" s="185"/>
    </row>
    <row r="640" ht="18.75" customHeight="1">
      <c r="D640" s="185"/>
    </row>
    <row r="641" ht="18.75" customHeight="1">
      <c r="D641" s="185"/>
    </row>
    <row r="642" ht="18.75" customHeight="1">
      <c r="D642" s="185"/>
    </row>
    <row r="643" ht="18.75" customHeight="1">
      <c r="D643" s="185"/>
    </row>
    <row r="644" ht="18.75" customHeight="1">
      <c r="D644" s="185"/>
    </row>
    <row r="645" ht="18.75" customHeight="1">
      <c r="D645" s="185"/>
    </row>
    <row r="646" ht="18.75" customHeight="1">
      <c r="D646" s="185"/>
    </row>
    <row r="647" ht="18.75" customHeight="1">
      <c r="D647" s="185"/>
    </row>
    <row r="648" ht="18.75" customHeight="1">
      <c r="D648" s="185"/>
    </row>
    <row r="649" ht="18.75" customHeight="1">
      <c r="D649" s="185"/>
    </row>
    <row r="650" ht="18.75" customHeight="1">
      <c r="D650" s="185"/>
    </row>
    <row r="651" ht="18.75" customHeight="1">
      <c r="D651" s="185"/>
    </row>
    <row r="652" ht="18.75" customHeight="1">
      <c r="D652" s="185"/>
    </row>
    <row r="653" ht="18.75" customHeight="1">
      <c r="D653" s="185"/>
    </row>
    <row r="654" ht="18.75" customHeight="1">
      <c r="D654" s="185"/>
    </row>
    <row r="655" ht="18.75" customHeight="1">
      <c r="D655" s="185"/>
    </row>
    <row r="656" ht="18.75" customHeight="1">
      <c r="D656" s="185"/>
    </row>
    <row r="657" ht="18.75" customHeight="1">
      <c r="D657" s="185"/>
    </row>
    <row r="658" ht="18.75" customHeight="1">
      <c r="D658" s="185"/>
    </row>
    <row r="659" ht="18.75" customHeight="1">
      <c r="D659" s="185"/>
    </row>
    <row r="660" ht="18.75" customHeight="1">
      <c r="D660" s="185"/>
    </row>
    <row r="661" ht="18.75" customHeight="1">
      <c r="D661" s="185"/>
    </row>
    <row r="662" ht="18.75" customHeight="1">
      <c r="D662" s="185"/>
    </row>
    <row r="663" ht="18.75" customHeight="1">
      <c r="D663" s="185"/>
    </row>
    <row r="664" ht="18.75" customHeight="1">
      <c r="D664" s="185"/>
    </row>
    <row r="665" ht="18.75" customHeight="1">
      <c r="D665" s="185"/>
    </row>
    <row r="666" ht="18.75" customHeight="1">
      <c r="D666" s="185"/>
    </row>
    <row r="667" ht="18.75" customHeight="1">
      <c r="D667" s="185"/>
    </row>
    <row r="668" ht="18.75" customHeight="1">
      <c r="D668" s="185"/>
    </row>
    <row r="669" ht="18.75" customHeight="1">
      <c r="D669" s="185"/>
    </row>
    <row r="670" ht="18.75" customHeight="1">
      <c r="D670" s="185"/>
    </row>
    <row r="671" ht="18.75" customHeight="1">
      <c r="D671" s="185"/>
    </row>
    <row r="672" ht="18.75" customHeight="1">
      <c r="D672" s="185"/>
    </row>
    <row r="673" ht="18.75" customHeight="1">
      <c r="D673" s="185"/>
    </row>
    <row r="674" ht="18.75" customHeight="1">
      <c r="D674" s="185"/>
    </row>
    <row r="675" ht="18.75" customHeight="1">
      <c r="D675" s="185"/>
    </row>
    <row r="676" ht="18.75" customHeight="1">
      <c r="D676" s="185"/>
    </row>
    <row r="677" ht="18.75" customHeight="1">
      <c r="D677" s="185"/>
    </row>
    <row r="678" ht="18.75" customHeight="1">
      <c r="D678" s="185"/>
    </row>
    <row r="679" ht="18.75" customHeight="1">
      <c r="D679" s="185"/>
    </row>
    <row r="680" ht="18.75" customHeight="1">
      <c r="D680" s="185"/>
    </row>
    <row r="681" ht="18.75" customHeight="1">
      <c r="D681" s="185"/>
    </row>
    <row r="682" ht="18.75" customHeight="1">
      <c r="D682" s="185"/>
    </row>
    <row r="683" ht="18.75" customHeight="1">
      <c r="D683" s="185"/>
    </row>
    <row r="684" ht="18.75" customHeight="1">
      <c r="D684" s="185"/>
    </row>
    <row r="685" ht="18.75" customHeight="1">
      <c r="D685" s="185"/>
    </row>
    <row r="686" ht="18.75" customHeight="1">
      <c r="D686" s="185"/>
    </row>
    <row r="687" ht="18.75" customHeight="1">
      <c r="D687" s="185"/>
    </row>
    <row r="688" ht="18.75" customHeight="1">
      <c r="D688" s="185"/>
    </row>
    <row r="689" ht="18.75" customHeight="1">
      <c r="D689" s="185"/>
    </row>
    <row r="690" ht="18.75" customHeight="1">
      <c r="D690" s="185"/>
    </row>
    <row r="691" ht="18.75" customHeight="1">
      <c r="D691" s="185"/>
    </row>
    <row r="692" ht="18.75" customHeight="1">
      <c r="D692" s="185"/>
    </row>
    <row r="693" ht="18.75" customHeight="1">
      <c r="D693" s="185"/>
    </row>
    <row r="694" ht="18.75" customHeight="1">
      <c r="D694" s="185"/>
    </row>
    <row r="695" ht="18.75" customHeight="1">
      <c r="D695" s="185"/>
    </row>
    <row r="696" ht="18.75" customHeight="1">
      <c r="D696" s="185"/>
    </row>
    <row r="697" ht="18.75" customHeight="1">
      <c r="D697" s="185"/>
    </row>
    <row r="698" ht="18.75" customHeight="1">
      <c r="D698" s="185"/>
    </row>
    <row r="699" ht="18.75" customHeight="1">
      <c r="D699" s="185"/>
    </row>
    <row r="700" ht="18.75" customHeight="1">
      <c r="D700" s="185"/>
    </row>
    <row r="701" ht="18.75" customHeight="1">
      <c r="D701" s="185"/>
    </row>
    <row r="702" ht="18.75" customHeight="1">
      <c r="D702" s="185"/>
    </row>
    <row r="703" ht="18.75" customHeight="1">
      <c r="D703" s="185"/>
    </row>
    <row r="704" ht="18.75" customHeight="1">
      <c r="D704" s="185"/>
    </row>
    <row r="705" ht="18.75" customHeight="1">
      <c r="D705" s="185"/>
    </row>
    <row r="706" ht="18.75" customHeight="1">
      <c r="D706" s="185"/>
    </row>
    <row r="707" ht="18.75" customHeight="1">
      <c r="D707" s="185"/>
    </row>
    <row r="708" ht="18.75" customHeight="1">
      <c r="D708" s="185"/>
    </row>
    <row r="709" ht="18.75" customHeight="1">
      <c r="D709" s="185"/>
    </row>
    <row r="710" ht="18.75" customHeight="1">
      <c r="D710" s="185"/>
    </row>
    <row r="711" ht="18.75" customHeight="1">
      <c r="D711" s="185"/>
    </row>
    <row r="712" ht="18.75" customHeight="1">
      <c r="D712" s="185"/>
    </row>
    <row r="713" ht="18.75" customHeight="1">
      <c r="D713" s="185"/>
    </row>
    <row r="714" ht="18.75" customHeight="1">
      <c r="D714" s="185"/>
    </row>
    <row r="715" ht="18.75" customHeight="1">
      <c r="D715" s="185"/>
    </row>
    <row r="716" ht="18.75" customHeight="1">
      <c r="D716" s="185"/>
    </row>
    <row r="717" ht="18.75" customHeight="1">
      <c r="D717" s="185"/>
    </row>
    <row r="718" ht="18.75" customHeight="1">
      <c r="D718" s="185"/>
    </row>
    <row r="719" ht="18.75" customHeight="1">
      <c r="D719" s="185"/>
    </row>
    <row r="720" ht="18.75" customHeight="1">
      <c r="D720" s="185"/>
    </row>
    <row r="721" ht="18.75" customHeight="1">
      <c r="D721" s="185"/>
    </row>
    <row r="722" ht="18.75" customHeight="1">
      <c r="D722" s="185"/>
    </row>
    <row r="723" ht="18.75" customHeight="1">
      <c r="D723" s="185"/>
    </row>
    <row r="724" ht="18.75" customHeight="1">
      <c r="D724" s="185"/>
    </row>
    <row r="725" ht="18.75" customHeight="1">
      <c r="D725" s="185"/>
    </row>
    <row r="726" ht="18.75" customHeight="1">
      <c r="D726" s="185"/>
    </row>
    <row r="727" ht="18.75" customHeight="1">
      <c r="D727" s="185"/>
    </row>
    <row r="728" ht="18.75" customHeight="1">
      <c r="D728" s="185"/>
    </row>
    <row r="729" ht="18.75" customHeight="1">
      <c r="D729" s="185"/>
    </row>
    <row r="730" ht="18.75" customHeight="1">
      <c r="D730" s="185"/>
    </row>
    <row r="731" ht="18.75" customHeight="1">
      <c r="D731" s="185"/>
    </row>
    <row r="732" ht="18.75" customHeight="1">
      <c r="D732" s="185"/>
    </row>
    <row r="733" ht="18.75" customHeight="1">
      <c r="D733" s="185"/>
    </row>
    <row r="734" ht="18.75" customHeight="1">
      <c r="D734" s="185"/>
    </row>
    <row r="735" ht="18.75" customHeight="1">
      <c r="D735" s="185"/>
    </row>
    <row r="736" ht="18.75" customHeight="1">
      <c r="D736" s="185"/>
    </row>
    <row r="737" ht="18.75" customHeight="1">
      <c r="D737" s="185"/>
    </row>
    <row r="738" ht="18.75" customHeight="1">
      <c r="D738" s="185"/>
    </row>
    <row r="739" ht="18.75" customHeight="1">
      <c r="D739" s="185"/>
    </row>
    <row r="740" ht="18.75" customHeight="1">
      <c r="D740" s="185"/>
    </row>
    <row r="741" ht="18.75" customHeight="1">
      <c r="D741" s="185"/>
    </row>
    <row r="742" ht="18.75" customHeight="1">
      <c r="D742" s="185"/>
    </row>
    <row r="743" ht="18.75" customHeight="1">
      <c r="D743" s="185"/>
    </row>
    <row r="744" ht="18.75" customHeight="1">
      <c r="D744" s="185"/>
    </row>
    <row r="745" ht="18.75" customHeight="1">
      <c r="D745" s="185"/>
    </row>
    <row r="746" ht="18.75" customHeight="1">
      <c r="D746" s="185"/>
    </row>
    <row r="747" ht="18.75" customHeight="1">
      <c r="D747" s="185"/>
    </row>
    <row r="748" ht="18.75" customHeight="1">
      <c r="D748" s="185"/>
    </row>
    <row r="749" ht="18.75" customHeight="1">
      <c r="D749" s="185"/>
    </row>
    <row r="750" ht="18.75" customHeight="1">
      <c r="D750" s="185"/>
    </row>
    <row r="751" ht="18.75" customHeight="1">
      <c r="D751" s="185"/>
    </row>
    <row r="752" ht="18.75" customHeight="1">
      <c r="D752" s="185"/>
    </row>
    <row r="753" ht="18.75" customHeight="1">
      <c r="D753" s="185"/>
    </row>
    <row r="754" ht="18.75" customHeight="1">
      <c r="D754" s="185"/>
    </row>
    <row r="755" ht="18.75" customHeight="1">
      <c r="D755" s="185"/>
    </row>
    <row r="756" ht="18.75" customHeight="1">
      <c r="D756" s="185"/>
    </row>
    <row r="757" ht="18.75" customHeight="1">
      <c r="D757" s="185"/>
    </row>
    <row r="758" ht="18.75" customHeight="1">
      <c r="D758" s="185"/>
    </row>
    <row r="759" ht="18.75" customHeight="1">
      <c r="D759" s="185"/>
    </row>
    <row r="760" ht="18.75" customHeight="1">
      <c r="D760" s="185"/>
    </row>
    <row r="761" ht="18.75" customHeight="1">
      <c r="D761" s="185"/>
    </row>
    <row r="762" ht="18.75" customHeight="1">
      <c r="D762" s="185"/>
    </row>
    <row r="763" ht="18.75" customHeight="1">
      <c r="D763" s="185"/>
    </row>
    <row r="764" ht="18.75" customHeight="1">
      <c r="D764" s="185"/>
    </row>
    <row r="765" ht="18.75" customHeight="1">
      <c r="D765" s="185"/>
    </row>
    <row r="766" ht="18.75" customHeight="1">
      <c r="D766" s="185"/>
    </row>
    <row r="767" ht="18.75" customHeight="1">
      <c r="D767" s="185"/>
    </row>
    <row r="768" ht="18.75" customHeight="1">
      <c r="D768" s="185"/>
    </row>
    <row r="769" ht="18.75" customHeight="1">
      <c r="D769" s="185"/>
    </row>
    <row r="770" ht="18.75" customHeight="1">
      <c r="D770" s="185"/>
    </row>
    <row r="771" ht="18.75" customHeight="1">
      <c r="D771" s="185"/>
    </row>
    <row r="772" ht="18.75" customHeight="1">
      <c r="D772" s="185"/>
    </row>
    <row r="773" ht="18.75" customHeight="1">
      <c r="D773" s="185"/>
    </row>
    <row r="774" ht="18.75" customHeight="1">
      <c r="D774" s="185"/>
    </row>
    <row r="775" ht="18.75" customHeight="1">
      <c r="D775" s="185"/>
    </row>
    <row r="776" ht="18.75" customHeight="1">
      <c r="D776" s="185"/>
    </row>
    <row r="777" ht="18.75" customHeight="1">
      <c r="D777" s="185"/>
    </row>
    <row r="778" ht="18.75" customHeight="1">
      <c r="D778" s="185"/>
    </row>
    <row r="779" ht="18.75" customHeight="1">
      <c r="D779" s="185"/>
    </row>
    <row r="780" ht="18.75" customHeight="1">
      <c r="D780" s="185"/>
    </row>
    <row r="781" ht="18.75" customHeight="1">
      <c r="D781" s="185"/>
    </row>
    <row r="782" ht="18.75" customHeight="1">
      <c r="D782" s="185"/>
    </row>
    <row r="783" ht="18.75" customHeight="1">
      <c r="D783" s="185"/>
    </row>
    <row r="784" ht="18.75" customHeight="1">
      <c r="D784" s="185"/>
    </row>
    <row r="785" ht="18.75" customHeight="1">
      <c r="D785" s="185"/>
    </row>
    <row r="786" ht="18.75" customHeight="1">
      <c r="D786" s="185"/>
    </row>
    <row r="787" ht="18.75" customHeight="1">
      <c r="D787" s="185"/>
    </row>
    <row r="788" ht="18.75" customHeight="1">
      <c r="D788" s="185"/>
    </row>
    <row r="789" ht="18.75" customHeight="1">
      <c r="D789" s="185"/>
    </row>
    <row r="790" ht="18.75" customHeight="1">
      <c r="D790" s="185"/>
    </row>
    <row r="791" ht="18.75" customHeight="1">
      <c r="D791" s="185"/>
    </row>
    <row r="792" ht="18.75" customHeight="1">
      <c r="D792" s="185"/>
    </row>
    <row r="793" ht="18.75" customHeight="1">
      <c r="D793" s="185"/>
    </row>
    <row r="794" ht="18.75" customHeight="1">
      <c r="D794" s="185"/>
    </row>
    <row r="795" ht="18.75" customHeight="1">
      <c r="D795" s="185"/>
    </row>
    <row r="796" ht="18.75" customHeight="1">
      <c r="D796" s="185"/>
    </row>
    <row r="797" ht="18.75" customHeight="1">
      <c r="D797" s="185"/>
    </row>
    <row r="798" ht="18.75" customHeight="1">
      <c r="D798" s="185"/>
    </row>
    <row r="799" ht="18.75" customHeight="1">
      <c r="D799" s="185"/>
    </row>
    <row r="800" ht="18.75" customHeight="1">
      <c r="D800" s="185"/>
    </row>
    <row r="801" ht="18.75" customHeight="1">
      <c r="D801" s="185"/>
    </row>
    <row r="802" ht="18.75" customHeight="1">
      <c r="D802" s="185"/>
    </row>
    <row r="803" ht="18.75" customHeight="1">
      <c r="D803" s="185"/>
    </row>
    <row r="804" ht="18.75" customHeight="1">
      <c r="D804" s="185"/>
    </row>
    <row r="805" ht="18.75" customHeight="1">
      <c r="D805" s="185"/>
    </row>
    <row r="806" ht="18.75" customHeight="1">
      <c r="D806" s="185"/>
    </row>
    <row r="807" ht="18.75" customHeight="1">
      <c r="D807" s="185"/>
    </row>
    <row r="808" ht="18.75" customHeight="1">
      <c r="D808" s="185"/>
    </row>
    <row r="809" ht="18.75" customHeight="1">
      <c r="D809" s="185"/>
    </row>
    <row r="810" ht="18.75" customHeight="1">
      <c r="D810" s="185"/>
    </row>
    <row r="811" ht="18.75" customHeight="1">
      <c r="D811" s="185"/>
    </row>
    <row r="812" ht="18.75" customHeight="1">
      <c r="D812" s="185"/>
    </row>
    <row r="813" ht="18.75" customHeight="1">
      <c r="D813" s="185"/>
    </row>
    <row r="814" ht="18.75" customHeight="1">
      <c r="D814" s="185"/>
    </row>
    <row r="815" ht="18.75" customHeight="1">
      <c r="D815" s="185"/>
    </row>
    <row r="816" ht="18.75" customHeight="1">
      <c r="D816" s="185"/>
    </row>
    <row r="817" ht="18.75" customHeight="1">
      <c r="D817" s="185"/>
    </row>
    <row r="818" ht="18.75" customHeight="1">
      <c r="D818" s="185"/>
    </row>
    <row r="819" ht="18.75" customHeight="1">
      <c r="D819" s="185"/>
    </row>
    <row r="820" ht="18.75" customHeight="1">
      <c r="D820" s="185"/>
    </row>
    <row r="821" ht="18.75" customHeight="1">
      <c r="D821" s="185"/>
    </row>
    <row r="822" ht="18.75" customHeight="1">
      <c r="D822" s="185"/>
    </row>
    <row r="823" ht="18.75" customHeight="1">
      <c r="D823" s="185"/>
    </row>
    <row r="824" ht="18.75" customHeight="1">
      <c r="D824" s="185"/>
    </row>
    <row r="825" ht="18.75" customHeight="1">
      <c r="D825" s="185"/>
    </row>
    <row r="826" ht="18.75" customHeight="1">
      <c r="D826" s="185"/>
    </row>
    <row r="827" ht="18.75" customHeight="1">
      <c r="D827" s="185"/>
    </row>
    <row r="828" ht="18.75" customHeight="1">
      <c r="D828" s="185"/>
    </row>
    <row r="829" ht="18.75" customHeight="1">
      <c r="D829" s="185"/>
    </row>
    <row r="830" ht="18.75" customHeight="1">
      <c r="D830" s="185"/>
    </row>
    <row r="831" ht="18.75" customHeight="1">
      <c r="D831" s="185"/>
    </row>
    <row r="832" ht="18.75" customHeight="1">
      <c r="D832" s="185"/>
    </row>
    <row r="833" ht="18.75" customHeight="1">
      <c r="D833" s="185"/>
    </row>
    <row r="834" ht="18.75" customHeight="1">
      <c r="D834" s="185"/>
    </row>
    <row r="835" ht="18.75" customHeight="1">
      <c r="D835" s="185"/>
    </row>
    <row r="836" ht="18.75" customHeight="1">
      <c r="D836" s="185"/>
    </row>
    <row r="837" ht="18.75" customHeight="1">
      <c r="D837" s="185"/>
    </row>
    <row r="838" ht="18.75" customHeight="1">
      <c r="D838" s="185"/>
    </row>
    <row r="839" ht="18.75" customHeight="1">
      <c r="D839" s="185"/>
    </row>
    <row r="840" ht="18.75" customHeight="1">
      <c r="D840" s="185"/>
    </row>
    <row r="841" ht="18.75" customHeight="1">
      <c r="D841" s="185"/>
    </row>
    <row r="842" ht="18.75" customHeight="1">
      <c r="D842" s="185"/>
    </row>
    <row r="843" ht="18.75" customHeight="1">
      <c r="D843" s="185"/>
    </row>
    <row r="844" ht="18.75" customHeight="1">
      <c r="D844" s="185"/>
    </row>
    <row r="845" ht="18.75" customHeight="1">
      <c r="D845" s="185"/>
    </row>
    <row r="846" ht="18.75" customHeight="1">
      <c r="D846" s="185"/>
    </row>
    <row r="847" ht="18.75" customHeight="1">
      <c r="D847" s="185"/>
    </row>
    <row r="848" ht="18.75" customHeight="1">
      <c r="D848" s="185"/>
    </row>
    <row r="849" ht="18.75" customHeight="1">
      <c r="D849" s="185"/>
    </row>
    <row r="850" ht="18.75" customHeight="1">
      <c r="D850" s="185"/>
    </row>
    <row r="851" ht="18.75" customHeight="1">
      <c r="D851" s="185"/>
    </row>
    <row r="852" ht="18.75" customHeight="1">
      <c r="D852" s="185"/>
    </row>
    <row r="853" ht="18.75" customHeight="1">
      <c r="D853" s="185"/>
    </row>
    <row r="854" ht="18.75" customHeight="1">
      <c r="D854" s="185"/>
    </row>
    <row r="855" ht="18.75" customHeight="1">
      <c r="D855" s="185"/>
    </row>
    <row r="856" ht="18.75" customHeight="1">
      <c r="D856" s="185"/>
    </row>
    <row r="857" ht="18.75" customHeight="1">
      <c r="D857" s="185"/>
    </row>
    <row r="858" ht="18.75" customHeight="1">
      <c r="D858" s="185"/>
    </row>
    <row r="859" ht="18.75" customHeight="1">
      <c r="D859" s="185"/>
    </row>
    <row r="860" ht="18.75" customHeight="1">
      <c r="D860" s="185"/>
    </row>
    <row r="861" ht="18.75" customHeight="1">
      <c r="D861" s="185"/>
    </row>
    <row r="862" ht="18.75" customHeight="1">
      <c r="D862" s="185"/>
    </row>
    <row r="863" ht="18.75" customHeight="1">
      <c r="D863" s="185"/>
    </row>
    <row r="864" ht="18.75" customHeight="1">
      <c r="D864" s="185"/>
    </row>
    <row r="865" ht="18.75" customHeight="1">
      <c r="D865" s="185"/>
    </row>
    <row r="866" ht="18.75" customHeight="1">
      <c r="D866" s="185"/>
    </row>
    <row r="867" ht="18.75" customHeight="1">
      <c r="D867" s="185"/>
    </row>
    <row r="868" ht="18.75" customHeight="1">
      <c r="D868" s="185"/>
    </row>
    <row r="869" ht="18.75" customHeight="1">
      <c r="D869" s="185"/>
    </row>
    <row r="870" ht="18.75" customHeight="1">
      <c r="D870" s="185"/>
    </row>
    <row r="871" ht="18.75" customHeight="1">
      <c r="D871" s="185"/>
    </row>
    <row r="872" ht="18.75" customHeight="1">
      <c r="D872" s="185"/>
    </row>
    <row r="873" ht="18.75" customHeight="1">
      <c r="D873" s="185"/>
    </row>
    <row r="874" ht="18.75" customHeight="1">
      <c r="D874" s="185"/>
    </row>
    <row r="875" ht="18.75" customHeight="1">
      <c r="D875" s="185"/>
    </row>
    <row r="876" ht="18.75" customHeight="1">
      <c r="D876" s="185"/>
    </row>
    <row r="877" ht="18.75" customHeight="1">
      <c r="D877" s="185"/>
    </row>
    <row r="878" ht="18.75" customHeight="1">
      <c r="D878" s="185"/>
    </row>
    <row r="879" ht="18.75" customHeight="1">
      <c r="D879" s="185"/>
    </row>
    <row r="880" ht="18.75" customHeight="1">
      <c r="D880" s="185"/>
    </row>
    <row r="881" ht="18.75" customHeight="1">
      <c r="D881" s="185"/>
    </row>
    <row r="882" ht="18.75" customHeight="1">
      <c r="D882" s="185"/>
    </row>
    <row r="883" ht="18.75" customHeight="1">
      <c r="D883" s="185"/>
    </row>
    <row r="884" ht="18.75" customHeight="1">
      <c r="D884" s="185"/>
    </row>
    <row r="885" ht="18.75" customHeight="1">
      <c r="D885" s="185"/>
    </row>
    <row r="886" ht="18.75" customHeight="1">
      <c r="D886" s="185"/>
    </row>
    <row r="887" ht="18.75" customHeight="1">
      <c r="D887" s="185"/>
    </row>
    <row r="888" ht="18.75" customHeight="1">
      <c r="D888" s="185"/>
    </row>
    <row r="889" ht="18.75" customHeight="1">
      <c r="D889" s="185"/>
    </row>
    <row r="890" ht="18.75" customHeight="1">
      <c r="D890" s="185"/>
    </row>
    <row r="891" ht="18.75" customHeight="1">
      <c r="D891" s="185"/>
    </row>
    <row r="892" ht="18.75" customHeight="1">
      <c r="D892" s="185"/>
    </row>
    <row r="893" ht="18.75" customHeight="1">
      <c r="D893" s="185"/>
    </row>
    <row r="894" ht="18.75" customHeight="1">
      <c r="D894" s="185"/>
    </row>
    <row r="895" ht="18.75" customHeight="1">
      <c r="D895" s="185"/>
    </row>
    <row r="896" ht="18.75" customHeight="1">
      <c r="D896" s="185"/>
    </row>
    <row r="897" ht="18.75" customHeight="1">
      <c r="D897" s="185"/>
    </row>
    <row r="898" ht="18.75" customHeight="1">
      <c r="D898" s="185"/>
    </row>
    <row r="899" ht="18.75" customHeight="1">
      <c r="D899" s="185"/>
    </row>
    <row r="900" ht="18.75" customHeight="1">
      <c r="D900" s="185"/>
    </row>
    <row r="901" ht="18.75" customHeight="1">
      <c r="D901" s="185"/>
    </row>
    <row r="902" ht="18.75" customHeight="1">
      <c r="D902" s="185"/>
    </row>
    <row r="903" ht="18.75" customHeight="1">
      <c r="D903" s="185"/>
    </row>
    <row r="904" ht="18.75" customHeight="1">
      <c r="D904" s="185"/>
    </row>
    <row r="905" ht="18.75" customHeight="1">
      <c r="D905" s="185"/>
    </row>
    <row r="906" ht="18.75" customHeight="1">
      <c r="D906" s="185"/>
    </row>
    <row r="907" ht="18.75" customHeight="1">
      <c r="D907" s="185"/>
    </row>
    <row r="908" ht="18.75" customHeight="1">
      <c r="D908" s="185"/>
    </row>
    <row r="909" ht="18.75" customHeight="1">
      <c r="D909" s="185"/>
    </row>
    <row r="910" ht="18.75" customHeight="1">
      <c r="D910" s="185"/>
    </row>
    <row r="911" ht="18.75" customHeight="1">
      <c r="D911" s="185"/>
    </row>
    <row r="912" ht="18.75" customHeight="1">
      <c r="D912" s="185"/>
    </row>
    <row r="913" ht="18.75" customHeight="1">
      <c r="D913" s="185"/>
    </row>
    <row r="914" ht="18.75" customHeight="1">
      <c r="D914" s="185"/>
    </row>
    <row r="915" ht="18.75" customHeight="1">
      <c r="D915" s="185"/>
    </row>
    <row r="916" ht="18.75" customHeight="1">
      <c r="D916" s="185"/>
    </row>
    <row r="917" ht="18.75" customHeight="1">
      <c r="D917" s="185"/>
    </row>
    <row r="918" ht="18.75" customHeight="1">
      <c r="D918" s="185"/>
    </row>
    <row r="919" ht="18.75" customHeight="1">
      <c r="D919" s="185"/>
    </row>
    <row r="920" ht="18.75" customHeight="1">
      <c r="D920" s="185"/>
    </row>
    <row r="921" ht="18.75" customHeight="1">
      <c r="D921" s="185"/>
    </row>
    <row r="922" ht="18.75" customHeight="1">
      <c r="D922" s="185"/>
    </row>
    <row r="923" ht="18.75" customHeight="1">
      <c r="D923" s="185"/>
    </row>
    <row r="924" ht="18.75" customHeight="1">
      <c r="D924" s="185"/>
    </row>
    <row r="925" ht="18.75" customHeight="1">
      <c r="D925" s="185"/>
    </row>
    <row r="926" ht="18.75" customHeight="1">
      <c r="D926" s="185"/>
    </row>
    <row r="927" ht="18.75" customHeight="1">
      <c r="D927" s="185"/>
    </row>
    <row r="928" ht="18.75" customHeight="1">
      <c r="D928" s="185"/>
    </row>
    <row r="929" ht="18.75" customHeight="1">
      <c r="D929" s="185"/>
    </row>
    <row r="930" ht="18.75" customHeight="1">
      <c r="D930" s="185"/>
    </row>
    <row r="931" ht="18.75" customHeight="1">
      <c r="D931" s="185"/>
    </row>
    <row r="932" ht="18.75" customHeight="1">
      <c r="D932" s="185"/>
    </row>
    <row r="933" ht="18.75" customHeight="1">
      <c r="D933" s="185"/>
    </row>
    <row r="934" ht="18.75" customHeight="1">
      <c r="D934" s="185"/>
    </row>
    <row r="935" ht="18.75" customHeight="1">
      <c r="D935" s="185"/>
    </row>
    <row r="936" ht="18.75" customHeight="1">
      <c r="D936" s="185"/>
    </row>
    <row r="937" ht="18.75" customHeight="1">
      <c r="D937" s="185"/>
    </row>
    <row r="938" ht="18.75" customHeight="1">
      <c r="D938" s="185"/>
    </row>
    <row r="939" ht="18.75" customHeight="1">
      <c r="D939" s="185"/>
    </row>
    <row r="940" ht="18.75" customHeight="1">
      <c r="D940" s="185"/>
    </row>
    <row r="941" ht="18.75" customHeight="1">
      <c r="D941" s="185"/>
    </row>
    <row r="942" ht="18.75" customHeight="1">
      <c r="D942" s="185"/>
    </row>
    <row r="943" ht="18.75" customHeight="1">
      <c r="D943" s="185"/>
    </row>
    <row r="944" ht="18.75" customHeight="1">
      <c r="D944" s="185"/>
    </row>
    <row r="945" ht="18.75" customHeight="1">
      <c r="D945" s="185"/>
    </row>
    <row r="946" ht="18.75" customHeight="1">
      <c r="D946" s="185"/>
    </row>
    <row r="947" ht="18.75" customHeight="1">
      <c r="D947" s="185"/>
    </row>
    <row r="948" ht="18.75" customHeight="1">
      <c r="D948" s="185"/>
    </row>
    <row r="949" ht="18.75" customHeight="1">
      <c r="D949" s="185"/>
    </row>
    <row r="950" ht="18.75" customHeight="1">
      <c r="D950" s="185"/>
    </row>
    <row r="951" ht="18.75" customHeight="1">
      <c r="D951" s="185"/>
    </row>
    <row r="952" ht="18.75" customHeight="1">
      <c r="D952" s="185"/>
    </row>
    <row r="953" ht="18.75" customHeight="1">
      <c r="D953" s="185"/>
    </row>
    <row r="954" ht="18.75" customHeight="1">
      <c r="D954" s="185"/>
    </row>
    <row r="955" ht="18.75" customHeight="1">
      <c r="D955" s="185"/>
    </row>
    <row r="956" ht="18.75" customHeight="1">
      <c r="D956" s="185"/>
    </row>
    <row r="957" ht="18.75" customHeight="1">
      <c r="D957" s="185"/>
    </row>
    <row r="958" ht="18.75" customHeight="1">
      <c r="D958" s="185"/>
    </row>
    <row r="959" ht="18.75" customHeight="1">
      <c r="D959" s="185"/>
    </row>
    <row r="960" ht="18.75" customHeight="1">
      <c r="D960" s="185"/>
    </row>
    <row r="961" ht="18.75" customHeight="1">
      <c r="D961" s="185"/>
    </row>
    <row r="962" ht="18.75" customHeight="1">
      <c r="D962" s="185"/>
    </row>
    <row r="963" ht="18.75" customHeight="1">
      <c r="D963" s="185"/>
    </row>
    <row r="964" ht="18.75" customHeight="1">
      <c r="D964" s="185"/>
    </row>
    <row r="965" ht="18.75" customHeight="1">
      <c r="D965" s="185"/>
    </row>
    <row r="966" ht="18.75" customHeight="1">
      <c r="D966" s="185"/>
    </row>
    <row r="967" ht="18.75" customHeight="1">
      <c r="D967" s="185"/>
    </row>
    <row r="968" ht="18.75" customHeight="1">
      <c r="D968" s="185"/>
    </row>
    <row r="969" ht="18.75" customHeight="1">
      <c r="D969" s="185"/>
    </row>
    <row r="970" ht="18.75" customHeight="1">
      <c r="D970" s="185"/>
    </row>
    <row r="971" ht="18.75" customHeight="1">
      <c r="D971" s="185"/>
    </row>
    <row r="972" ht="18.75" customHeight="1">
      <c r="D972" s="185"/>
    </row>
    <row r="973" ht="18.75" customHeight="1">
      <c r="D973" s="185"/>
    </row>
    <row r="974" ht="18.75" customHeight="1">
      <c r="D974" s="185"/>
    </row>
    <row r="975" ht="18.75" customHeight="1">
      <c r="D975" s="185"/>
    </row>
    <row r="976" ht="18.75" customHeight="1">
      <c r="D976" s="185"/>
    </row>
    <row r="977" ht="18.75" customHeight="1">
      <c r="D977" s="185"/>
    </row>
    <row r="978" ht="18.75" customHeight="1">
      <c r="D978" s="185"/>
    </row>
    <row r="979" ht="18.75" customHeight="1">
      <c r="D979" s="185"/>
    </row>
    <row r="980" ht="18.75" customHeight="1">
      <c r="D980" s="185"/>
    </row>
    <row r="981" ht="18.75" customHeight="1">
      <c r="D981" s="185"/>
    </row>
    <row r="982" ht="18.75" customHeight="1">
      <c r="D982" s="185"/>
    </row>
    <row r="983" ht="18.75" customHeight="1">
      <c r="D983" s="185"/>
    </row>
    <row r="984" ht="18.75" customHeight="1">
      <c r="D984" s="185"/>
    </row>
    <row r="985" ht="18.75" customHeight="1">
      <c r="D985" s="185"/>
    </row>
    <row r="986" ht="18.75" customHeight="1">
      <c r="D986" s="185"/>
    </row>
    <row r="987" ht="18.75" customHeight="1">
      <c r="D987" s="185"/>
    </row>
    <row r="988" ht="18.75" customHeight="1">
      <c r="D988" s="185"/>
    </row>
    <row r="989" ht="18.75" customHeight="1">
      <c r="D989" s="185"/>
    </row>
    <row r="990" ht="18.75" customHeight="1">
      <c r="D990" s="185"/>
    </row>
    <row r="991" ht="18.75" customHeight="1">
      <c r="D991" s="185"/>
    </row>
    <row r="992" ht="18.75" customHeight="1">
      <c r="D992" s="185"/>
    </row>
    <row r="993" ht="18.75" customHeight="1">
      <c r="D993" s="185"/>
    </row>
    <row r="994" ht="18.75" customHeight="1">
      <c r="D994" s="185"/>
    </row>
    <row r="995" ht="18.75" customHeight="1">
      <c r="D995" s="185"/>
    </row>
    <row r="996" ht="18.75" customHeight="1">
      <c r="D996" s="185"/>
    </row>
    <row r="997" ht="18.75" customHeight="1">
      <c r="D997" s="185"/>
    </row>
    <row r="998" ht="18.75" customHeight="1">
      <c r="D998" s="185"/>
    </row>
    <row r="999" ht="18.75" customHeight="1">
      <c r="D999" s="185"/>
    </row>
    <row r="1000" ht="18.75" customHeight="1">
      <c r="D1000" s="185"/>
    </row>
    <row r="1001" ht="18.75" customHeight="1">
      <c r="D1001" s="185"/>
    </row>
    <row r="1002" ht="18.75" customHeight="1">
      <c r="D1002" s="185"/>
    </row>
    <row r="1003" ht="18.75" customHeight="1">
      <c r="D1003" s="185"/>
    </row>
    <row r="1004" ht="18.75" customHeight="1">
      <c r="D1004" s="185"/>
    </row>
    <row r="1005" ht="18.75" customHeight="1">
      <c r="D1005" s="185"/>
    </row>
    <row r="1006" ht="18.75" customHeight="1">
      <c r="D1006" s="185"/>
    </row>
    <row r="1007" ht="18.75" customHeight="1">
      <c r="D1007" s="185"/>
    </row>
    <row r="1008" ht="18.75" customHeight="1">
      <c r="D1008" s="185"/>
    </row>
    <row r="1009" ht="18.75" customHeight="1">
      <c r="D1009" s="185"/>
    </row>
    <row r="1010" ht="18.75" customHeight="1">
      <c r="D1010" s="185"/>
    </row>
    <row r="1011" ht="18.75" customHeight="1">
      <c r="D1011" s="185"/>
    </row>
    <row r="1012" ht="18.75" customHeight="1">
      <c r="D1012" s="185"/>
    </row>
    <row r="1013" ht="18.75" customHeight="1">
      <c r="D1013" s="185"/>
    </row>
    <row r="1014" ht="18.75" customHeight="1">
      <c r="D1014" s="185"/>
    </row>
    <row r="1015" ht="18.75" customHeight="1">
      <c r="D1015" s="185"/>
    </row>
    <row r="1016" ht="18.75" customHeight="1">
      <c r="D1016" s="185"/>
    </row>
    <row r="1017" ht="18.75" customHeight="1">
      <c r="D1017" s="185"/>
    </row>
    <row r="1018" ht="18.75" customHeight="1">
      <c r="D1018" s="185"/>
    </row>
    <row r="1019" ht="18.75" customHeight="1">
      <c r="D1019" s="185"/>
    </row>
    <row r="1020" ht="18.75" customHeight="1">
      <c r="D1020" s="185"/>
    </row>
    <row r="1021" ht="18.75" customHeight="1">
      <c r="D1021" s="185"/>
    </row>
    <row r="1022" ht="18.75" customHeight="1">
      <c r="D1022" s="185"/>
    </row>
    <row r="1023" ht="18.75" customHeight="1">
      <c r="D1023" s="185"/>
    </row>
    <row r="1024" ht="18.75" customHeight="1">
      <c r="D1024" s="185"/>
    </row>
    <row r="1025" ht="18.75" customHeight="1">
      <c r="D1025" s="185"/>
    </row>
    <row r="1026" ht="18.75" customHeight="1">
      <c r="D1026" s="185"/>
    </row>
    <row r="1027" ht="18.75" customHeight="1">
      <c r="D1027" s="185"/>
    </row>
    <row r="1028" ht="18.75" customHeight="1">
      <c r="D1028" s="185"/>
    </row>
    <row r="1029" ht="18.75" customHeight="1">
      <c r="D1029" s="185"/>
    </row>
    <row r="1030" ht="18.75" customHeight="1">
      <c r="D1030" s="185"/>
    </row>
    <row r="1031" ht="18.75" customHeight="1">
      <c r="D1031" s="185"/>
    </row>
    <row r="1032" ht="18.75" customHeight="1">
      <c r="D1032" s="185"/>
    </row>
    <row r="1033" ht="18.75" customHeight="1">
      <c r="D1033" s="185"/>
    </row>
    <row r="1034" ht="18.75" customHeight="1">
      <c r="D1034" s="185"/>
    </row>
    <row r="1035" ht="18.75" customHeight="1">
      <c r="D1035" s="185"/>
    </row>
    <row r="1036" ht="18.75" customHeight="1">
      <c r="D1036" s="185"/>
    </row>
    <row r="1037" ht="18.75" customHeight="1">
      <c r="D1037" s="185"/>
    </row>
    <row r="1038" ht="18.75" customHeight="1">
      <c r="D1038" s="185"/>
    </row>
    <row r="1039" ht="18.75" customHeight="1">
      <c r="D1039" s="185"/>
    </row>
    <row r="1040" ht="18.75" customHeight="1">
      <c r="D1040" s="185"/>
    </row>
    <row r="1041" ht="18.75" customHeight="1">
      <c r="D1041" s="185"/>
    </row>
    <row r="1042" ht="18.75" customHeight="1">
      <c r="D1042" s="185"/>
    </row>
    <row r="1043" ht="18.75" customHeight="1">
      <c r="D1043" s="185"/>
    </row>
    <row r="1044" ht="18.75" customHeight="1">
      <c r="D1044" s="185"/>
    </row>
    <row r="1045" ht="18.75" customHeight="1">
      <c r="D1045" s="185"/>
    </row>
    <row r="1046" ht="18.75" customHeight="1">
      <c r="D1046" s="185"/>
    </row>
    <row r="1047" ht="18.75" customHeight="1">
      <c r="D1047" s="185"/>
    </row>
    <row r="1048" ht="18.75" customHeight="1">
      <c r="D1048" s="185"/>
    </row>
    <row r="1049" ht="18.75" customHeight="1">
      <c r="D1049" s="185"/>
    </row>
    <row r="1050" ht="18.75" customHeight="1">
      <c r="D1050" s="185"/>
    </row>
    <row r="1051" ht="18.75" customHeight="1">
      <c r="D1051" s="185"/>
    </row>
    <row r="1052" ht="18.75" customHeight="1">
      <c r="D1052" s="185"/>
    </row>
    <row r="1053" ht="18.75" customHeight="1">
      <c r="D1053" s="185"/>
    </row>
    <row r="1054" ht="18.75" customHeight="1">
      <c r="D1054" s="185"/>
    </row>
    <row r="1055" ht="18.75" customHeight="1">
      <c r="D1055" s="185"/>
    </row>
    <row r="1056" ht="18.75" customHeight="1">
      <c r="D1056" s="185"/>
    </row>
    <row r="1057" ht="18.75" customHeight="1">
      <c r="D1057" s="185"/>
    </row>
    <row r="1058" ht="18.75" customHeight="1">
      <c r="D1058" s="185"/>
    </row>
    <row r="1059" ht="18.75" customHeight="1">
      <c r="D1059" s="185"/>
    </row>
    <row r="1060" ht="18.75" customHeight="1">
      <c r="D1060" s="185"/>
    </row>
    <row r="1061" ht="18.75" customHeight="1">
      <c r="D1061" s="185"/>
    </row>
    <row r="1062" ht="18.75" customHeight="1">
      <c r="D1062" s="185"/>
    </row>
    <row r="1063" ht="18.75" customHeight="1">
      <c r="D1063" s="185"/>
    </row>
    <row r="1064" ht="18.75" customHeight="1">
      <c r="D1064" s="185"/>
    </row>
    <row r="1065" ht="18.75" customHeight="1">
      <c r="D1065" s="185"/>
    </row>
    <row r="1066" ht="18.75" customHeight="1">
      <c r="D1066" s="185"/>
    </row>
    <row r="1067" ht="18.75" customHeight="1">
      <c r="D1067" s="185"/>
    </row>
    <row r="1068" ht="18.75" customHeight="1">
      <c r="D1068" s="185"/>
    </row>
    <row r="1069" ht="18.75" customHeight="1">
      <c r="D1069" s="185"/>
    </row>
    <row r="1070" ht="18.75" customHeight="1">
      <c r="D1070" s="185"/>
    </row>
    <row r="1071" ht="18.75" customHeight="1">
      <c r="D1071" s="185"/>
    </row>
    <row r="1072" ht="18.75" customHeight="1">
      <c r="D1072" s="185"/>
    </row>
    <row r="1073" ht="18.75" customHeight="1">
      <c r="D1073" s="185"/>
    </row>
    <row r="1074" ht="18.75" customHeight="1">
      <c r="D1074" s="185"/>
    </row>
    <row r="1075" ht="18.75" customHeight="1">
      <c r="D1075" s="185"/>
    </row>
    <row r="1076" ht="18.75" customHeight="1">
      <c r="D1076" s="185"/>
    </row>
    <row r="1077" ht="18.75" customHeight="1">
      <c r="D1077" s="185"/>
    </row>
    <row r="1078" ht="18.75" customHeight="1">
      <c r="D1078" s="185"/>
    </row>
    <row r="1079" ht="18.75" customHeight="1">
      <c r="D1079" s="185"/>
    </row>
    <row r="1080" ht="18.75" customHeight="1">
      <c r="D1080" s="185"/>
    </row>
    <row r="1081" ht="18.75" customHeight="1">
      <c r="D1081" s="185"/>
    </row>
    <row r="1082" ht="18.75" customHeight="1">
      <c r="D1082" s="185"/>
    </row>
    <row r="1083" ht="18.75" customHeight="1">
      <c r="D1083" s="185"/>
    </row>
    <row r="1084" ht="18.75" customHeight="1">
      <c r="D1084" s="185"/>
    </row>
    <row r="1085" ht="18.75" customHeight="1">
      <c r="D1085" s="185"/>
    </row>
    <row r="1086" ht="18.75" customHeight="1">
      <c r="D1086" s="185"/>
    </row>
    <row r="1087" ht="18.75" customHeight="1">
      <c r="D1087" s="185"/>
    </row>
    <row r="1088" ht="18.75" customHeight="1">
      <c r="D1088" s="185"/>
    </row>
    <row r="1089" ht="18.75" customHeight="1">
      <c r="D1089" s="185"/>
    </row>
    <row r="1090" ht="18.75" customHeight="1">
      <c r="D1090" s="185"/>
    </row>
    <row r="1091" ht="18.75" customHeight="1">
      <c r="D1091" s="185"/>
    </row>
    <row r="1092" ht="18.75" customHeight="1">
      <c r="D1092" s="185"/>
    </row>
    <row r="1093" ht="18.75" customHeight="1">
      <c r="D1093" s="185"/>
    </row>
    <row r="1094" ht="18.75" customHeight="1">
      <c r="D1094" s="185"/>
    </row>
    <row r="1095" ht="18.75" customHeight="1">
      <c r="D1095" s="185"/>
    </row>
    <row r="1096" ht="18.75" customHeight="1">
      <c r="D1096" s="185"/>
    </row>
    <row r="1097" ht="18.75" customHeight="1">
      <c r="D1097" s="185"/>
    </row>
    <row r="1098" ht="18.75" customHeight="1">
      <c r="D1098" s="185"/>
    </row>
    <row r="1099" ht="18.75" customHeight="1">
      <c r="D1099" s="185"/>
    </row>
    <row r="1100" ht="18.75" customHeight="1">
      <c r="D1100" s="185"/>
    </row>
    <row r="1101" ht="18.75" customHeight="1">
      <c r="D1101" s="185"/>
    </row>
    <row r="1102" ht="18.75" customHeight="1">
      <c r="D1102" s="185"/>
    </row>
    <row r="1103" ht="18.75" customHeight="1">
      <c r="D1103" s="185"/>
    </row>
    <row r="1104" ht="18.75" customHeight="1">
      <c r="D1104" s="185"/>
    </row>
    <row r="1105" ht="18.75" customHeight="1">
      <c r="D1105" s="185"/>
    </row>
    <row r="1106" ht="18.75" customHeight="1">
      <c r="D1106" s="185"/>
    </row>
    <row r="1107" ht="18.75" customHeight="1">
      <c r="D1107" s="185"/>
    </row>
    <row r="1108" ht="18.75" customHeight="1">
      <c r="D1108" s="185"/>
    </row>
    <row r="1109" ht="18.75" customHeight="1">
      <c r="D1109" s="185"/>
    </row>
    <row r="1110" ht="18.75" customHeight="1">
      <c r="D1110" s="185"/>
    </row>
    <row r="1111" ht="18.75" customHeight="1">
      <c r="D1111" s="185"/>
    </row>
    <row r="1112" ht="18.75" customHeight="1">
      <c r="D1112" s="185"/>
    </row>
    <row r="1113" ht="18.75" customHeight="1">
      <c r="D1113" s="185"/>
    </row>
    <row r="1114" ht="18.75" customHeight="1">
      <c r="D1114" s="185"/>
    </row>
    <row r="1115" ht="18.75" customHeight="1">
      <c r="D1115" s="185"/>
    </row>
    <row r="1116" ht="18.75" customHeight="1">
      <c r="D1116" s="185"/>
    </row>
    <row r="1117" ht="18.75" customHeight="1">
      <c r="D1117" s="185"/>
    </row>
    <row r="1118" ht="18.75" customHeight="1">
      <c r="D1118" s="185"/>
    </row>
    <row r="1119" ht="18.75" customHeight="1">
      <c r="D1119" s="185"/>
    </row>
    <row r="1120" ht="18.75" customHeight="1">
      <c r="D1120" s="185"/>
    </row>
    <row r="1121" ht="18.75" customHeight="1">
      <c r="D1121" s="185"/>
    </row>
    <row r="1122" ht="18.75" customHeight="1">
      <c r="D1122" s="185"/>
    </row>
    <row r="1123" ht="18.75" customHeight="1">
      <c r="D1123" s="185"/>
    </row>
    <row r="1124" ht="18.75" customHeight="1">
      <c r="D1124" s="185"/>
    </row>
    <row r="1125" ht="18.75" customHeight="1">
      <c r="D1125" s="185"/>
    </row>
    <row r="1126" ht="18.75" customHeight="1">
      <c r="D1126" s="185"/>
    </row>
    <row r="1127" ht="18.75" customHeight="1">
      <c r="D1127" s="185"/>
    </row>
    <row r="1128" ht="18.75" customHeight="1">
      <c r="D1128" s="185"/>
    </row>
    <row r="1129" ht="18.75" customHeight="1">
      <c r="D1129" s="185"/>
    </row>
    <row r="1130" ht="18.75" customHeight="1">
      <c r="D1130" s="185"/>
    </row>
    <row r="1131" ht="18.75" customHeight="1">
      <c r="D1131" s="185"/>
    </row>
    <row r="1132" ht="18.75" customHeight="1">
      <c r="D1132" s="185"/>
    </row>
    <row r="1133" ht="18.75" customHeight="1">
      <c r="D1133" s="185"/>
    </row>
    <row r="1134" ht="18.75" customHeight="1">
      <c r="D1134" s="185"/>
    </row>
    <row r="1135" ht="18.75" customHeight="1">
      <c r="D1135" s="185"/>
    </row>
    <row r="1136" ht="18.75" customHeight="1">
      <c r="D1136" s="185"/>
    </row>
    <row r="1137" ht="18.75" customHeight="1">
      <c r="D1137" s="185"/>
    </row>
    <row r="1138" ht="18.75" customHeight="1">
      <c r="D1138" s="185"/>
    </row>
    <row r="1139" ht="18.75" customHeight="1">
      <c r="D1139" s="185"/>
    </row>
    <row r="1140" ht="18.75" customHeight="1">
      <c r="D1140" s="185"/>
    </row>
    <row r="1141" ht="18.75" customHeight="1">
      <c r="D1141" s="185"/>
    </row>
    <row r="1142" ht="18.75" customHeight="1">
      <c r="D1142" s="185"/>
    </row>
    <row r="1143" ht="18.75" customHeight="1">
      <c r="D1143" s="185"/>
    </row>
    <row r="1144" ht="18.75" customHeight="1">
      <c r="D1144" s="185"/>
    </row>
    <row r="1145" ht="18.75" customHeight="1">
      <c r="D1145" s="185"/>
    </row>
    <row r="1146" ht="18.75" customHeight="1">
      <c r="D1146" s="185"/>
    </row>
    <row r="1147" ht="18.75" customHeight="1">
      <c r="D1147" s="185"/>
    </row>
    <row r="1148" ht="18.75" customHeight="1">
      <c r="D1148" s="185"/>
    </row>
    <row r="1149" ht="18.75" customHeight="1">
      <c r="D1149" s="185"/>
    </row>
    <row r="1150" ht="18.75" customHeight="1">
      <c r="D1150" s="185"/>
    </row>
    <row r="1151" ht="18.75" customHeight="1">
      <c r="D1151" s="185"/>
    </row>
    <row r="1152" ht="18.75" customHeight="1">
      <c r="D1152" s="185"/>
    </row>
    <row r="1153" ht="18.75" customHeight="1">
      <c r="D1153" s="185"/>
    </row>
    <row r="1154" ht="18.75" customHeight="1">
      <c r="D1154" s="185"/>
    </row>
    <row r="1155" ht="18.75" customHeight="1">
      <c r="D1155" s="185"/>
    </row>
    <row r="1156" ht="18.75" customHeight="1">
      <c r="D1156" s="185"/>
    </row>
    <row r="1157" ht="18.75" customHeight="1">
      <c r="D1157" s="185"/>
    </row>
    <row r="1158" ht="18.75" customHeight="1">
      <c r="D1158" s="185"/>
    </row>
    <row r="1159" ht="18.75" customHeight="1">
      <c r="D1159" s="185"/>
    </row>
    <row r="1160" ht="18.75" customHeight="1">
      <c r="D1160" s="185"/>
    </row>
    <row r="1161" ht="18.75" customHeight="1">
      <c r="D1161" s="185"/>
    </row>
    <row r="1162" ht="18.75" customHeight="1">
      <c r="D1162" s="185"/>
    </row>
    <row r="1163" ht="18.75" customHeight="1">
      <c r="D1163" s="185"/>
    </row>
    <row r="1164" ht="18.75" customHeight="1">
      <c r="D1164" s="185"/>
    </row>
    <row r="1165" ht="18.75" customHeight="1">
      <c r="D1165" s="185"/>
    </row>
    <row r="1166" ht="18.75" customHeight="1">
      <c r="D1166" s="185"/>
    </row>
    <row r="1167" ht="18.75" customHeight="1">
      <c r="D1167" s="185"/>
    </row>
    <row r="1168" ht="18.75" customHeight="1">
      <c r="D1168" s="185"/>
    </row>
    <row r="1169" ht="18.75" customHeight="1">
      <c r="D1169" s="185"/>
    </row>
    <row r="1170" ht="18.75" customHeight="1">
      <c r="D1170" s="185"/>
    </row>
    <row r="1171" ht="18.75" customHeight="1">
      <c r="D1171" s="185"/>
    </row>
    <row r="1172" ht="18.75" customHeight="1">
      <c r="D1172" s="185"/>
    </row>
    <row r="1173" ht="18.75" customHeight="1">
      <c r="D1173" s="185"/>
    </row>
    <row r="1174" ht="18.75" customHeight="1">
      <c r="D1174" s="185"/>
    </row>
    <row r="1175" ht="18.75" customHeight="1">
      <c r="D1175" s="185"/>
    </row>
    <row r="1176" ht="18.75" customHeight="1">
      <c r="D1176" s="185"/>
    </row>
    <row r="1177" ht="18.75" customHeight="1">
      <c r="D1177" s="185"/>
    </row>
    <row r="1178" ht="18.75" customHeight="1">
      <c r="D1178" s="185"/>
    </row>
    <row r="1179" ht="18.75" customHeight="1">
      <c r="D1179" s="185"/>
    </row>
    <row r="1180" ht="18.75" customHeight="1">
      <c r="D1180" s="185"/>
    </row>
    <row r="1181" ht="18.75" customHeight="1">
      <c r="D1181" s="185"/>
    </row>
    <row r="1182" ht="18.75" customHeight="1">
      <c r="D1182" s="185"/>
    </row>
    <row r="1183" ht="18.75" customHeight="1">
      <c r="D1183" s="185"/>
    </row>
    <row r="1184" ht="18.75" customHeight="1">
      <c r="D1184" s="185"/>
    </row>
    <row r="1185" ht="18.75" customHeight="1">
      <c r="D1185" s="185"/>
    </row>
    <row r="1186" ht="18.75" customHeight="1">
      <c r="D1186" s="185"/>
    </row>
    <row r="1187" ht="18.75" customHeight="1">
      <c r="D1187" s="185"/>
    </row>
    <row r="1188" ht="18.75" customHeight="1">
      <c r="D1188" s="185"/>
    </row>
    <row r="1189" ht="18.75" customHeight="1">
      <c r="D1189" s="185"/>
    </row>
    <row r="1190" ht="18.75" customHeight="1">
      <c r="D1190" s="185"/>
    </row>
    <row r="1191" ht="18.75" customHeight="1">
      <c r="D1191" s="185"/>
    </row>
    <row r="1192" ht="18.75" customHeight="1">
      <c r="D1192" s="185"/>
    </row>
    <row r="1193" ht="18.75" customHeight="1">
      <c r="D1193" s="185"/>
    </row>
    <row r="1194" ht="18.75" customHeight="1">
      <c r="D1194" s="185"/>
    </row>
    <row r="1195" ht="18.75" customHeight="1">
      <c r="D1195" s="185"/>
    </row>
    <row r="1196" ht="18.75" customHeight="1">
      <c r="D1196" s="185"/>
    </row>
    <row r="1197" ht="18.75" customHeight="1">
      <c r="D1197" s="185"/>
    </row>
    <row r="1198" ht="18.75" customHeight="1">
      <c r="D1198" s="185"/>
    </row>
    <row r="1199" ht="18.75" customHeight="1">
      <c r="D1199" s="185"/>
    </row>
    <row r="1200" ht="18.75" customHeight="1">
      <c r="D1200" s="185"/>
    </row>
    <row r="1201" ht="18.75" customHeight="1">
      <c r="D1201" s="185"/>
    </row>
    <row r="1202" ht="18.75" customHeight="1">
      <c r="D1202" s="185"/>
    </row>
    <row r="1203" ht="18.75" customHeight="1">
      <c r="D1203" s="185"/>
    </row>
    <row r="1204" ht="18.75" customHeight="1">
      <c r="D1204" s="185"/>
    </row>
    <row r="1205" ht="18.75" customHeight="1">
      <c r="D1205" s="185"/>
    </row>
    <row r="1206" ht="18.75" customHeight="1">
      <c r="D1206" s="185"/>
    </row>
    <row r="1207" ht="18.75" customHeight="1">
      <c r="D1207" s="185"/>
    </row>
    <row r="1208" ht="18.75" customHeight="1">
      <c r="D1208" s="185"/>
    </row>
    <row r="1209" ht="18.75" customHeight="1">
      <c r="D1209" s="185"/>
    </row>
    <row r="1210" ht="18.75" customHeight="1">
      <c r="D1210" s="185"/>
    </row>
    <row r="1211" ht="18.75" customHeight="1">
      <c r="D1211" s="185"/>
    </row>
    <row r="1212" ht="18.75" customHeight="1">
      <c r="D1212" s="185"/>
    </row>
    <row r="1213" ht="18.75" customHeight="1">
      <c r="D1213" s="185"/>
    </row>
    <row r="1214" ht="18.75" customHeight="1">
      <c r="D1214" s="185"/>
    </row>
    <row r="1215" ht="18.75" customHeight="1">
      <c r="D1215" s="185"/>
    </row>
    <row r="1216" ht="18.75" customHeight="1">
      <c r="D1216" s="185"/>
    </row>
    <row r="1217" ht="18.75" customHeight="1">
      <c r="D1217" s="185"/>
    </row>
    <row r="1218" ht="18.75" customHeight="1">
      <c r="D1218" s="185"/>
    </row>
    <row r="1219" ht="18.75" customHeight="1">
      <c r="D1219" s="185"/>
    </row>
    <row r="1220" ht="18.75" customHeight="1">
      <c r="D1220" s="185"/>
    </row>
    <row r="1221" ht="18.75" customHeight="1">
      <c r="D1221" s="185"/>
    </row>
    <row r="1222" ht="18.75" customHeight="1">
      <c r="D1222" s="185"/>
    </row>
    <row r="1223" ht="18.75" customHeight="1">
      <c r="D1223" s="185"/>
    </row>
    <row r="1224" ht="18.75" customHeight="1">
      <c r="D1224" s="185"/>
    </row>
    <row r="1225" ht="18.75" customHeight="1">
      <c r="D1225" s="185"/>
    </row>
    <row r="1226" ht="18.75" customHeight="1">
      <c r="D1226" s="185"/>
    </row>
    <row r="1227" ht="18.75" customHeight="1">
      <c r="D1227" s="185"/>
    </row>
    <row r="1228" ht="18.75" customHeight="1">
      <c r="D1228" s="185"/>
    </row>
    <row r="1229" ht="18.75" customHeight="1">
      <c r="D1229" s="185"/>
    </row>
    <row r="1230" ht="18.75" customHeight="1">
      <c r="D1230" s="185"/>
    </row>
    <row r="1231" ht="18.75" customHeight="1">
      <c r="D1231" s="185"/>
    </row>
    <row r="1232" ht="18.75" customHeight="1">
      <c r="D1232" s="185"/>
    </row>
    <row r="1233" ht="18.75" customHeight="1">
      <c r="D1233" s="185"/>
    </row>
    <row r="1234" ht="18.75" customHeight="1">
      <c r="D1234" s="185"/>
    </row>
    <row r="1235" ht="18.75" customHeight="1">
      <c r="D1235" s="185"/>
    </row>
    <row r="1236" ht="18.75" customHeight="1">
      <c r="D1236" s="185"/>
    </row>
    <row r="1237" ht="18.75" customHeight="1">
      <c r="D1237" s="185"/>
    </row>
    <row r="1238" ht="18.75" customHeight="1">
      <c r="D1238" s="185"/>
    </row>
    <row r="1239" ht="18.75" customHeight="1">
      <c r="D1239" s="185"/>
    </row>
    <row r="1240" ht="18.75" customHeight="1">
      <c r="D1240" s="185"/>
    </row>
    <row r="1241" ht="18.75" customHeight="1">
      <c r="D1241" s="185"/>
    </row>
    <row r="1242" ht="18.75" customHeight="1">
      <c r="D1242" s="185"/>
    </row>
    <row r="1243" ht="18.75" customHeight="1">
      <c r="D1243" s="185"/>
    </row>
    <row r="1244" ht="18.75" customHeight="1">
      <c r="D1244" s="185"/>
    </row>
    <row r="1245" ht="18.75" customHeight="1">
      <c r="D1245" s="185"/>
    </row>
    <row r="1246" ht="18.75" customHeight="1">
      <c r="D1246" s="185"/>
    </row>
    <row r="1247" ht="18.75" customHeight="1">
      <c r="D1247" s="185"/>
    </row>
    <row r="1248" ht="18.75" customHeight="1">
      <c r="D1248" s="185"/>
    </row>
    <row r="1249" ht="18.75" customHeight="1">
      <c r="D1249" s="185"/>
    </row>
    <row r="1250" ht="18.75" customHeight="1">
      <c r="D1250" s="185"/>
    </row>
    <row r="1251" ht="18.75" customHeight="1">
      <c r="D1251" s="185"/>
    </row>
    <row r="1252" ht="18.75" customHeight="1">
      <c r="D1252" s="185"/>
    </row>
    <row r="1253" ht="18.75" customHeight="1">
      <c r="D1253" s="185"/>
    </row>
    <row r="1254" ht="18.75" customHeight="1">
      <c r="D1254" s="185"/>
    </row>
    <row r="1255" ht="18.75" customHeight="1">
      <c r="D1255" s="185"/>
    </row>
    <row r="1256" ht="18.75" customHeight="1">
      <c r="D1256" s="185"/>
    </row>
    <row r="1257" ht="18.75" customHeight="1">
      <c r="D1257" s="185"/>
    </row>
    <row r="1258" ht="18.75" customHeight="1">
      <c r="D1258" s="185"/>
    </row>
    <row r="1259" ht="18.75" customHeight="1">
      <c r="D1259" s="185"/>
    </row>
    <row r="1260" ht="18.75" customHeight="1">
      <c r="D1260" s="185"/>
    </row>
    <row r="1261" ht="18.75" customHeight="1">
      <c r="D1261" s="185"/>
    </row>
    <row r="1262" ht="18.75" customHeight="1">
      <c r="D1262" s="185"/>
    </row>
    <row r="1263" ht="18.75" customHeight="1">
      <c r="D1263" s="185"/>
    </row>
    <row r="1264" ht="18.75" customHeight="1">
      <c r="D1264" s="185"/>
    </row>
    <row r="1265" ht="18.75" customHeight="1">
      <c r="D1265" s="185"/>
    </row>
    <row r="1266" ht="18.75" customHeight="1">
      <c r="D1266" s="185"/>
    </row>
    <row r="1267" ht="18.75" customHeight="1">
      <c r="D1267" s="185"/>
    </row>
    <row r="1268" ht="18.75" customHeight="1">
      <c r="D1268" s="185"/>
    </row>
    <row r="1269" ht="18.75" customHeight="1">
      <c r="D1269" s="185"/>
    </row>
    <row r="1270" ht="18.75" customHeight="1">
      <c r="D1270" s="185"/>
    </row>
    <row r="1271" ht="18.75" customHeight="1">
      <c r="D1271" s="185"/>
    </row>
    <row r="1272" ht="18.75" customHeight="1">
      <c r="D1272" s="185"/>
    </row>
    <row r="1273" ht="18.75" customHeight="1">
      <c r="D1273" s="185"/>
    </row>
    <row r="1274" ht="18.75" customHeight="1">
      <c r="D1274" s="185"/>
    </row>
    <row r="1275" ht="18.75" customHeight="1">
      <c r="D1275" s="185"/>
    </row>
    <row r="1276" ht="18.75" customHeight="1">
      <c r="D1276" s="185"/>
    </row>
    <row r="1277" ht="18.75" customHeight="1">
      <c r="D1277" s="185"/>
    </row>
    <row r="1278" ht="18.75" customHeight="1">
      <c r="D1278" s="185"/>
    </row>
    <row r="1279" ht="18.75" customHeight="1">
      <c r="D1279" s="185"/>
    </row>
    <row r="1280" ht="18.75" customHeight="1">
      <c r="D1280" s="185"/>
    </row>
    <row r="1281" ht="18.75" customHeight="1">
      <c r="D1281" s="185"/>
    </row>
    <row r="1282" ht="18.75" customHeight="1">
      <c r="D1282" s="185"/>
    </row>
    <row r="1283" ht="18.75" customHeight="1">
      <c r="D1283" s="185"/>
    </row>
    <row r="1284" ht="18.75" customHeight="1">
      <c r="D1284" s="185"/>
    </row>
    <row r="1285" ht="18.75" customHeight="1">
      <c r="D1285" s="185"/>
    </row>
    <row r="1286" ht="18.75" customHeight="1">
      <c r="D1286" s="185"/>
    </row>
    <row r="1287" ht="18.75" customHeight="1">
      <c r="D1287" s="185"/>
    </row>
    <row r="1288" ht="18.75" customHeight="1">
      <c r="D1288" s="185"/>
    </row>
    <row r="1289" ht="18.75" customHeight="1">
      <c r="D1289" s="185"/>
    </row>
    <row r="1290" ht="18.75" customHeight="1">
      <c r="D1290" s="185"/>
    </row>
    <row r="1291" ht="18.75" customHeight="1">
      <c r="D1291" s="185"/>
    </row>
    <row r="1292" ht="18.75" customHeight="1">
      <c r="D1292" s="185"/>
    </row>
    <row r="1293" ht="18.75" customHeight="1">
      <c r="D1293" s="185"/>
    </row>
    <row r="1294" ht="18.75" customHeight="1">
      <c r="D1294" s="185"/>
    </row>
    <row r="1295" ht="18.75" customHeight="1">
      <c r="D1295" s="185"/>
    </row>
    <row r="1296" ht="18.75" customHeight="1">
      <c r="D1296" s="185"/>
    </row>
    <row r="1297" ht="18.75" customHeight="1">
      <c r="D1297" s="185"/>
    </row>
    <row r="1298" ht="18.75" customHeight="1">
      <c r="D1298" s="185"/>
    </row>
    <row r="1299" ht="18.75" customHeight="1">
      <c r="D1299" s="185"/>
    </row>
    <row r="1300" ht="18.75" customHeight="1">
      <c r="D1300" s="185"/>
    </row>
    <row r="1301" ht="18.75" customHeight="1">
      <c r="D1301" s="185"/>
    </row>
    <row r="1302" ht="18.75" customHeight="1">
      <c r="D1302" s="185"/>
    </row>
    <row r="1303" ht="18.75" customHeight="1">
      <c r="D1303" s="185"/>
    </row>
    <row r="1304" ht="18.75" customHeight="1">
      <c r="D1304" s="185"/>
    </row>
    <row r="1305" ht="18.75" customHeight="1">
      <c r="D1305" s="185"/>
    </row>
    <row r="1306" ht="18.75" customHeight="1">
      <c r="D1306" s="185"/>
    </row>
    <row r="1307" ht="18.75" customHeight="1">
      <c r="D1307" s="185"/>
    </row>
    <row r="1308" ht="18.75" customHeight="1">
      <c r="D1308" s="185"/>
    </row>
    <row r="1309" ht="18.75" customHeight="1">
      <c r="D1309" s="185"/>
    </row>
    <row r="1310" ht="18.75" customHeight="1">
      <c r="D1310" s="185"/>
    </row>
    <row r="1311" ht="18.75" customHeight="1">
      <c r="D1311" s="185"/>
    </row>
    <row r="1312" ht="18.75" customHeight="1">
      <c r="D1312" s="185"/>
    </row>
    <row r="1313" ht="18.75" customHeight="1">
      <c r="D1313" s="185"/>
    </row>
    <row r="1314" ht="18.75" customHeight="1">
      <c r="D1314" s="185"/>
    </row>
    <row r="1315" ht="18.75" customHeight="1">
      <c r="D1315" s="185"/>
    </row>
    <row r="1316" ht="18.75" customHeight="1">
      <c r="D1316" s="185"/>
    </row>
    <row r="1317" ht="18.75" customHeight="1">
      <c r="D1317" s="185"/>
    </row>
    <row r="1318" ht="18.75" customHeight="1">
      <c r="D1318" s="185"/>
    </row>
    <row r="1319" ht="18.75" customHeight="1">
      <c r="D1319" s="185"/>
    </row>
    <row r="1320" ht="18.75" customHeight="1">
      <c r="D1320" s="185"/>
    </row>
    <row r="1321" ht="18.75" customHeight="1">
      <c r="D1321" s="185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125" style="2" customWidth="1"/>
    <col min="3" max="3" width="3.25390625" style="2" customWidth="1"/>
    <col min="4" max="4" width="6.875" style="2" customWidth="1"/>
    <col min="5" max="5" width="11.125" style="2" customWidth="1"/>
    <col min="6" max="6" width="0.37109375" style="2" customWidth="1"/>
    <col min="7" max="7" width="2.75390625" style="2" customWidth="1"/>
    <col min="8" max="8" width="2.625" style="2" customWidth="1"/>
    <col min="9" max="9" width="11.625" style="2" customWidth="1"/>
    <col min="10" max="10" width="15.375" style="2" customWidth="1"/>
    <col min="11" max="11" width="0.12890625" style="2" customWidth="1"/>
    <col min="12" max="12" width="2.625" style="2" customWidth="1"/>
    <col min="13" max="13" width="4.00390625" style="2" customWidth="1"/>
    <col min="14" max="14" width="4.875" style="2" customWidth="1"/>
    <col min="15" max="15" width="5.875" style="2" customWidth="1"/>
    <col min="16" max="16" width="0.2421875" style="2" hidden="1" customWidth="1"/>
    <col min="17" max="17" width="5.625" style="2" customWidth="1"/>
    <col min="18" max="18" width="14.875" style="2" customWidth="1"/>
    <col min="19" max="16384" width="8.75390625" style="3" customWidth="1"/>
  </cols>
  <sheetData>
    <row r="1" ht="6.75" customHeight="1" thickBot="1"/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11" customFormat="1" ht="18">
      <c r="A3" s="7" t="s">
        <v>69</v>
      </c>
      <c r="B3" s="8"/>
      <c r="C3" s="8"/>
      <c r="D3" s="8" t="s">
        <v>69</v>
      </c>
      <c r="E3" s="8" t="s">
        <v>69</v>
      </c>
      <c r="F3" s="8" t="s">
        <v>69</v>
      </c>
      <c r="G3" s="9" t="s">
        <v>70</v>
      </c>
      <c r="H3" s="8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4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4"/>
    </row>
    <row r="5" spans="1:18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21.75" customHeight="1">
      <c r="A6" s="18"/>
      <c r="B6" s="19" t="s">
        <v>207</v>
      </c>
      <c r="C6" s="19"/>
      <c r="D6" s="19"/>
      <c r="E6" s="274" t="s">
        <v>30</v>
      </c>
      <c r="F6" s="20"/>
      <c r="G6" s="20"/>
      <c r="H6" s="20"/>
      <c r="I6" s="20"/>
      <c r="J6" s="21"/>
      <c r="K6" s="19"/>
      <c r="L6" s="19"/>
      <c r="M6" s="19"/>
      <c r="N6" s="19"/>
      <c r="O6" s="353" t="s">
        <v>71</v>
      </c>
      <c r="P6" s="353"/>
      <c r="Q6" s="22"/>
      <c r="R6" s="23"/>
    </row>
    <row r="7" spans="1:18" ht="21.75" customHeight="1">
      <c r="A7" s="18"/>
      <c r="B7" s="19"/>
      <c r="C7" s="19"/>
      <c r="D7" s="19"/>
      <c r="E7" s="275" t="s">
        <v>31</v>
      </c>
      <c r="F7" s="19"/>
      <c r="G7" s="19"/>
      <c r="H7" s="19"/>
      <c r="I7" s="277"/>
      <c r="J7" s="24"/>
      <c r="K7" s="19"/>
      <c r="L7" s="19"/>
      <c r="M7" s="19"/>
      <c r="N7" s="19"/>
      <c r="O7" s="353"/>
      <c r="P7" s="353"/>
      <c r="Q7" s="25"/>
      <c r="R7" s="26"/>
    </row>
    <row r="8" spans="1:18" ht="21.75" customHeight="1" thickBot="1">
      <c r="A8" s="18"/>
      <c r="B8" s="19" t="s">
        <v>32</v>
      </c>
      <c r="C8" s="19"/>
      <c r="D8" s="19"/>
      <c r="E8" s="276" t="s">
        <v>344</v>
      </c>
      <c r="F8" s="27"/>
      <c r="G8" s="27"/>
      <c r="H8" s="27"/>
      <c r="I8" s="27"/>
      <c r="J8" s="28"/>
      <c r="K8" s="19"/>
      <c r="L8" s="19"/>
      <c r="M8" s="19"/>
      <c r="N8" s="19"/>
      <c r="O8" s="353" t="s">
        <v>72</v>
      </c>
      <c r="P8" s="353"/>
      <c r="Q8" s="29" t="s">
        <v>35</v>
      </c>
      <c r="R8" s="30"/>
    </row>
    <row r="9" spans="1:18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53"/>
      <c r="P9" s="353"/>
      <c r="Q9" s="19"/>
      <c r="R9" s="26"/>
    </row>
    <row r="10" spans="1:18" ht="19.5" customHeight="1">
      <c r="A10" s="18"/>
      <c r="B10" s="19" t="s">
        <v>73</v>
      </c>
      <c r="C10" s="19"/>
      <c r="D10" s="19"/>
      <c r="E10" s="22" t="s">
        <v>205</v>
      </c>
      <c r="F10" s="236"/>
      <c r="G10" s="236"/>
      <c r="H10" s="236"/>
      <c r="I10" s="236"/>
      <c r="J10" s="23"/>
      <c r="K10" s="19"/>
      <c r="L10" s="19"/>
      <c r="M10" s="19"/>
      <c r="N10" s="19"/>
      <c r="O10" s="350"/>
      <c r="P10" s="350"/>
      <c r="Q10" s="31"/>
      <c r="R10" s="26"/>
    </row>
    <row r="11" spans="1:18" ht="19.5" customHeight="1">
      <c r="A11" s="18"/>
      <c r="B11" s="19" t="s">
        <v>74</v>
      </c>
      <c r="C11" s="19"/>
      <c r="D11" s="19"/>
      <c r="E11" s="237" t="s">
        <v>208</v>
      </c>
      <c r="F11" s="19"/>
      <c r="G11" s="19"/>
      <c r="H11" s="19"/>
      <c r="I11" s="19"/>
      <c r="J11" s="26"/>
      <c r="K11" s="19"/>
      <c r="L11" s="19"/>
      <c r="M11" s="19"/>
      <c r="N11" s="19"/>
      <c r="O11" s="350"/>
      <c r="P11" s="350"/>
      <c r="Q11" s="31"/>
      <c r="R11" s="26"/>
    </row>
    <row r="12" spans="1:18" ht="19.5" customHeight="1" thickBot="1">
      <c r="A12" s="18"/>
      <c r="B12" s="19" t="s">
        <v>75</v>
      </c>
      <c r="C12" s="19"/>
      <c r="D12" s="19"/>
      <c r="E12" s="315"/>
      <c r="F12" s="316"/>
      <c r="G12" s="316"/>
      <c r="H12" s="316"/>
      <c r="I12" s="316"/>
      <c r="J12" s="30"/>
      <c r="K12" s="19"/>
      <c r="L12" s="19"/>
      <c r="M12" s="19"/>
      <c r="N12" s="19"/>
      <c r="O12" s="350"/>
      <c r="P12" s="350"/>
      <c r="Q12" s="31"/>
      <c r="R12" s="26"/>
    </row>
    <row r="13" spans="1:18" ht="18.75" customHeight="1" thickBot="1">
      <c r="A13" s="18"/>
      <c r="B13" s="19"/>
      <c r="C13" s="19"/>
      <c r="D13" s="19"/>
      <c r="E13" s="32" t="s">
        <v>76</v>
      </c>
      <c r="F13" s="19"/>
      <c r="G13" s="19" t="s">
        <v>77</v>
      </c>
      <c r="H13" s="19"/>
      <c r="I13" s="19"/>
      <c r="J13" s="19"/>
      <c r="K13" s="19"/>
      <c r="L13" s="19"/>
      <c r="M13" s="19"/>
      <c r="N13" s="19"/>
      <c r="O13" s="350"/>
      <c r="P13" s="350"/>
      <c r="Q13" s="33"/>
      <c r="R13" s="34"/>
    </row>
    <row r="14" spans="1:18" ht="18.75" customHeight="1" thickBot="1">
      <c r="A14" s="18"/>
      <c r="B14" s="19"/>
      <c r="C14" s="19"/>
      <c r="D14" s="19"/>
      <c r="E14" s="35" t="s">
        <v>34</v>
      </c>
      <c r="F14" s="19"/>
      <c r="G14" s="313"/>
      <c r="H14" s="314"/>
      <c r="I14" s="313"/>
      <c r="J14" s="19"/>
      <c r="K14" s="19"/>
      <c r="L14" s="19"/>
      <c r="M14" s="19"/>
      <c r="N14" s="19"/>
      <c r="O14" s="1" t="s">
        <v>78</v>
      </c>
      <c r="P14" s="348"/>
      <c r="Q14" s="317"/>
      <c r="R14" s="318"/>
    </row>
    <row r="15" spans="1:19" s="40" customFormat="1" ht="26.25" customHeight="1">
      <c r="A15" s="36"/>
      <c r="B15" s="37"/>
      <c r="C15" s="37"/>
      <c r="D15" s="37"/>
      <c r="E15" s="38" t="s">
        <v>201</v>
      </c>
      <c r="F15" s="37"/>
      <c r="G15" s="37"/>
      <c r="H15" s="37"/>
      <c r="I15" s="37"/>
      <c r="J15" s="37"/>
      <c r="K15" s="37"/>
      <c r="L15" s="37"/>
      <c r="M15" s="37"/>
      <c r="N15" s="37"/>
      <c r="O15" s="19"/>
      <c r="P15" s="37"/>
      <c r="Q15" s="37"/>
      <c r="R15" s="39"/>
      <c r="S15" s="281"/>
    </row>
    <row r="16" spans="1:18" ht="17.25" customHeight="1">
      <c r="A16" s="41"/>
      <c r="B16" s="42"/>
      <c r="C16" s="42"/>
      <c r="D16" s="42"/>
      <c r="E16" s="43" t="s">
        <v>79</v>
      </c>
      <c r="F16" s="42"/>
      <c r="G16" s="42"/>
      <c r="H16" s="42"/>
      <c r="I16" s="42"/>
      <c r="J16" s="42"/>
      <c r="K16" s="42"/>
      <c r="L16" s="42"/>
      <c r="M16" s="42"/>
      <c r="N16" s="42"/>
      <c r="O16" s="16"/>
      <c r="P16" s="42"/>
      <c r="Q16" s="42"/>
      <c r="R16" s="44"/>
    </row>
    <row r="17" spans="1:18" ht="18" customHeight="1">
      <c r="A17" s="45" t="s">
        <v>80</v>
      </c>
      <c r="B17" s="46"/>
      <c r="C17" s="46"/>
      <c r="D17" s="47"/>
      <c r="E17" s="48" t="s">
        <v>81</v>
      </c>
      <c r="F17" s="47"/>
      <c r="G17" s="48" t="s">
        <v>82</v>
      </c>
      <c r="H17" s="46"/>
      <c r="I17" s="47"/>
      <c r="J17" s="48" t="s">
        <v>83</v>
      </c>
      <c r="K17" s="46"/>
      <c r="L17" s="48" t="s">
        <v>84</v>
      </c>
      <c r="M17" s="46"/>
      <c r="N17" s="46"/>
      <c r="O17" s="46"/>
      <c r="P17" s="47"/>
      <c r="Q17" s="48" t="s">
        <v>85</v>
      </c>
      <c r="R17" s="49"/>
    </row>
    <row r="18" spans="1:18" ht="19.5" customHeight="1">
      <c r="A18" s="50"/>
      <c r="B18" s="51"/>
      <c r="C18" s="51"/>
      <c r="D18" s="52"/>
      <c r="E18" s="53"/>
      <c r="F18" s="54"/>
      <c r="G18" s="55"/>
      <c r="H18" s="51"/>
      <c r="I18" s="52"/>
      <c r="J18" s="53"/>
      <c r="K18" s="56"/>
      <c r="L18" s="55"/>
      <c r="M18" s="51"/>
      <c r="N18" s="51"/>
      <c r="O18" s="57"/>
      <c r="P18" s="52"/>
      <c r="Q18" s="55"/>
      <c r="R18" s="58"/>
    </row>
    <row r="19" spans="1:18" ht="24.75" customHeight="1">
      <c r="A19" s="41"/>
      <c r="B19" s="42"/>
      <c r="C19" s="42"/>
      <c r="D19" s="42"/>
      <c r="E19" s="43" t="s">
        <v>86</v>
      </c>
      <c r="F19" s="42"/>
      <c r="G19" s="42"/>
      <c r="H19" s="42"/>
      <c r="I19" s="42"/>
      <c r="J19" s="59" t="s">
        <v>87</v>
      </c>
      <c r="K19" s="42"/>
      <c r="L19" s="42"/>
      <c r="M19" s="42"/>
      <c r="N19" s="42"/>
      <c r="O19" s="37"/>
      <c r="P19" s="42"/>
      <c r="Q19" s="42"/>
      <c r="R19" s="44"/>
    </row>
    <row r="20" spans="1:18" ht="24.75" customHeight="1">
      <c r="A20" s="60" t="s">
        <v>88</v>
      </c>
      <c r="B20" s="61"/>
      <c r="C20" s="62" t="s">
        <v>89</v>
      </c>
      <c r="D20" s="63"/>
      <c r="E20" s="63"/>
      <c r="F20" s="64"/>
      <c r="G20" s="65" t="s">
        <v>151</v>
      </c>
      <c r="H20" s="66"/>
      <c r="I20" s="62" t="s">
        <v>152</v>
      </c>
      <c r="J20" s="63"/>
      <c r="K20" s="63"/>
      <c r="L20" s="65" t="s">
        <v>153</v>
      </c>
      <c r="M20" s="66"/>
      <c r="N20" s="62" t="s">
        <v>157</v>
      </c>
      <c r="O20" s="67"/>
      <c r="P20" s="63"/>
      <c r="Q20" s="63"/>
      <c r="R20" s="68"/>
    </row>
    <row r="21" spans="1:18" ht="15.75" customHeight="1">
      <c r="A21" s="69" t="s">
        <v>158</v>
      </c>
      <c r="B21" s="70" t="s">
        <v>150</v>
      </c>
      <c r="C21" s="71"/>
      <c r="D21" s="72" t="s">
        <v>203</v>
      </c>
      <c r="E21" s="73">
        <v>0</v>
      </c>
      <c r="F21" s="74"/>
      <c r="G21" s="75" t="s">
        <v>159</v>
      </c>
      <c r="H21" s="76" t="s">
        <v>160</v>
      </c>
      <c r="I21" s="77"/>
      <c r="J21" s="78"/>
      <c r="K21" s="79"/>
      <c r="L21" s="75" t="s">
        <v>161</v>
      </c>
      <c r="M21" s="80" t="s">
        <v>209</v>
      </c>
      <c r="N21" s="81"/>
      <c r="O21" s="81"/>
      <c r="P21" s="81"/>
      <c r="Q21" s="82"/>
      <c r="R21" s="83">
        <f>'B2'!D25</f>
        <v>0</v>
      </c>
    </row>
    <row r="22" spans="1:18" ht="15.75" customHeight="1">
      <c r="A22" s="69" t="s">
        <v>162</v>
      </c>
      <c r="B22" s="84"/>
      <c r="C22" s="85"/>
      <c r="D22" s="72" t="s">
        <v>204</v>
      </c>
      <c r="E22" s="86">
        <f>'C2 '!D8</f>
        <v>0</v>
      </c>
      <c r="F22" s="74"/>
      <c r="G22" s="75" t="s">
        <v>163</v>
      </c>
      <c r="H22" s="19" t="s">
        <v>202</v>
      </c>
      <c r="I22" s="77"/>
      <c r="J22" s="78"/>
      <c r="K22" s="79"/>
      <c r="L22" s="75" t="s">
        <v>164</v>
      </c>
      <c r="M22" s="80" t="s">
        <v>210</v>
      </c>
      <c r="N22" s="81"/>
      <c r="O22" s="19"/>
      <c r="P22" s="81"/>
      <c r="Q22" s="82"/>
      <c r="R22" s="83"/>
    </row>
    <row r="23" spans="1:18" ht="15.75" customHeight="1">
      <c r="A23" s="69" t="s">
        <v>165</v>
      </c>
      <c r="B23" s="70" t="s">
        <v>68</v>
      </c>
      <c r="C23" s="71"/>
      <c r="D23" s="72"/>
      <c r="E23" s="73">
        <v>0</v>
      </c>
      <c r="F23" s="74"/>
      <c r="G23" s="75" t="s">
        <v>166</v>
      </c>
      <c r="H23" s="76" t="s">
        <v>167</v>
      </c>
      <c r="I23" s="77"/>
      <c r="J23" s="78"/>
      <c r="K23" s="79"/>
      <c r="L23" s="75" t="s">
        <v>168</v>
      </c>
      <c r="M23" s="80"/>
      <c r="N23" s="81"/>
      <c r="O23" s="81"/>
      <c r="P23" s="81"/>
      <c r="Q23" s="82"/>
      <c r="R23" s="87"/>
    </row>
    <row r="24" spans="1:18" ht="15.75" customHeight="1">
      <c r="A24" s="69" t="s">
        <v>169</v>
      </c>
      <c r="B24" s="84"/>
      <c r="C24" s="85"/>
      <c r="D24" s="72" t="s">
        <v>204</v>
      </c>
      <c r="E24" s="86">
        <f>'C2 '!D14</f>
        <v>0</v>
      </c>
      <c r="F24" s="74"/>
      <c r="G24" s="75" t="s">
        <v>170</v>
      </c>
      <c r="H24" s="76"/>
      <c r="I24" s="77"/>
      <c r="J24" s="78"/>
      <c r="K24" s="79"/>
      <c r="L24" s="75" t="s">
        <v>171</v>
      </c>
      <c r="M24" s="80"/>
      <c r="N24" s="81"/>
      <c r="O24" s="19"/>
      <c r="P24" s="81"/>
      <c r="Q24" s="82"/>
      <c r="R24" s="87"/>
    </row>
    <row r="25" spans="1:18" ht="15.75" customHeight="1">
      <c r="A25" s="69" t="s">
        <v>172</v>
      </c>
      <c r="B25" s="70" t="s">
        <v>173</v>
      </c>
      <c r="C25" s="71"/>
      <c r="D25" s="72"/>
      <c r="E25" s="73">
        <v>0</v>
      </c>
      <c r="F25" s="74"/>
      <c r="G25" s="88"/>
      <c r="H25" s="81"/>
      <c r="I25" s="77"/>
      <c r="J25" s="78"/>
      <c r="K25" s="79"/>
      <c r="L25" s="75" t="s">
        <v>174</v>
      </c>
      <c r="M25" s="80"/>
      <c r="N25" s="81"/>
      <c r="O25" s="81"/>
      <c r="P25" s="81"/>
      <c r="Q25" s="82"/>
      <c r="R25" s="87"/>
    </row>
    <row r="26" spans="1:18" ht="15.75" customHeight="1">
      <c r="A26" s="69" t="s">
        <v>175</v>
      </c>
      <c r="B26" s="84"/>
      <c r="C26" s="85"/>
      <c r="D26" s="72" t="s">
        <v>204</v>
      </c>
      <c r="E26" s="86">
        <f>'B2'!D18</f>
        <v>0</v>
      </c>
      <c r="F26" s="74"/>
      <c r="G26" s="88"/>
      <c r="H26" s="81"/>
      <c r="I26" s="77"/>
      <c r="J26" s="78"/>
      <c r="K26" s="79"/>
      <c r="L26" s="75" t="s">
        <v>176</v>
      </c>
      <c r="M26" s="76"/>
      <c r="N26" s="81"/>
      <c r="O26" s="19"/>
      <c r="P26" s="81"/>
      <c r="Q26" s="77"/>
      <c r="R26" s="87"/>
    </row>
    <row r="27" spans="1:18" ht="25.5" customHeight="1">
      <c r="A27" s="69" t="s">
        <v>177</v>
      </c>
      <c r="B27" s="89" t="s">
        <v>178</v>
      </c>
      <c r="C27" s="81"/>
      <c r="D27" s="77"/>
      <c r="E27" s="90">
        <f>SUM(E21:E26)</f>
        <v>0</v>
      </c>
      <c r="F27" s="91"/>
      <c r="G27" s="75" t="s">
        <v>179</v>
      </c>
      <c r="H27" s="89" t="s">
        <v>180</v>
      </c>
      <c r="I27" s="77"/>
      <c r="J27" s="92">
        <v>0</v>
      </c>
      <c r="K27" s="93"/>
      <c r="L27" s="75" t="s">
        <v>181</v>
      </c>
      <c r="M27" s="89" t="s">
        <v>182</v>
      </c>
      <c r="N27" s="81"/>
      <c r="O27" s="81"/>
      <c r="P27" s="81"/>
      <c r="Q27" s="77"/>
      <c r="R27" s="94">
        <f>SUM(R21:R26)</f>
        <v>0</v>
      </c>
    </row>
    <row r="28" spans="1:18" ht="18" customHeight="1">
      <c r="A28" s="95" t="s">
        <v>183</v>
      </c>
      <c r="B28" s="96" t="s">
        <v>147</v>
      </c>
      <c r="C28" s="97"/>
      <c r="D28" s="98"/>
      <c r="E28" s="99">
        <v>0</v>
      </c>
      <c r="F28" s="100"/>
      <c r="G28" s="101" t="s">
        <v>184</v>
      </c>
      <c r="H28" s="96" t="s">
        <v>185</v>
      </c>
      <c r="I28" s="98"/>
      <c r="J28" s="102"/>
      <c r="K28" s="103"/>
      <c r="L28" s="101" t="s">
        <v>186</v>
      </c>
      <c r="M28" s="96" t="s">
        <v>187</v>
      </c>
      <c r="N28" s="97"/>
      <c r="O28" s="37"/>
      <c r="P28" s="97"/>
      <c r="Q28" s="98"/>
      <c r="R28" s="104"/>
    </row>
    <row r="29" spans="1:18" ht="22.5" customHeight="1">
      <c r="A29" s="105" t="s">
        <v>74</v>
      </c>
      <c r="B29" s="106"/>
      <c r="C29" s="106"/>
      <c r="D29" s="106"/>
      <c r="E29" s="16"/>
      <c r="F29" s="107"/>
      <c r="G29" s="108"/>
      <c r="H29" s="16"/>
      <c r="I29" s="16"/>
      <c r="J29" s="16"/>
      <c r="K29" s="16"/>
      <c r="L29" s="65" t="s">
        <v>188</v>
      </c>
      <c r="M29" s="47"/>
      <c r="N29" s="62" t="s">
        <v>189</v>
      </c>
      <c r="O29" s="19"/>
      <c r="P29" s="46"/>
      <c r="Q29" s="46"/>
      <c r="R29" s="49"/>
    </row>
    <row r="30" spans="1:18" ht="26.25" customHeight="1">
      <c r="A30" s="18"/>
      <c r="B30" s="19"/>
      <c r="C30" s="19"/>
      <c r="D30" s="19"/>
      <c r="E30" s="19"/>
      <c r="F30" s="109"/>
      <c r="G30" s="110"/>
      <c r="H30" s="19"/>
      <c r="I30" s="19"/>
      <c r="J30" s="19"/>
      <c r="K30" s="19"/>
      <c r="L30" s="75" t="s">
        <v>190</v>
      </c>
      <c r="M30" s="76" t="s">
        <v>191</v>
      </c>
      <c r="N30" s="81"/>
      <c r="O30" s="81"/>
      <c r="P30" s="81"/>
      <c r="Q30" s="77"/>
      <c r="R30" s="94">
        <f>SUM(E27,R27)</f>
        <v>0</v>
      </c>
    </row>
    <row r="31" spans="1:18" ht="31.5" customHeight="1">
      <c r="A31" s="111" t="s">
        <v>192</v>
      </c>
      <c r="B31" s="112"/>
      <c r="C31" s="112"/>
      <c r="D31" s="112"/>
      <c r="E31" s="112"/>
      <c r="F31" s="85"/>
      <c r="G31" s="113" t="s">
        <v>193</v>
      </c>
      <c r="H31" s="112"/>
      <c r="I31" s="112"/>
      <c r="J31" s="112"/>
      <c r="K31" s="112"/>
      <c r="L31" s="75" t="s">
        <v>194</v>
      </c>
      <c r="M31" s="80" t="s">
        <v>195</v>
      </c>
      <c r="N31" s="114">
        <v>21</v>
      </c>
      <c r="O31" s="31"/>
      <c r="P31" s="349"/>
      <c r="Q31" s="350"/>
      <c r="R31" s="115">
        <f>PRODUCT(N31*0.01*R30)</f>
        <v>0</v>
      </c>
    </row>
    <row r="32" spans="1:18" ht="26.25" customHeight="1" thickBot="1">
      <c r="A32" s="116" t="s">
        <v>73</v>
      </c>
      <c r="B32" s="117"/>
      <c r="C32" s="117"/>
      <c r="D32" s="117"/>
      <c r="E32" s="118"/>
      <c r="F32" s="71"/>
      <c r="G32" s="119"/>
      <c r="H32" s="118"/>
      <c r="I32" s="118"/>
      <c r="J32" s="118"/>
      <c r="K32" s="118"/>
      <c r="L32" s="75" t="s">
        <v>196</v>
      </c>
      <c r="M32" s="80" t="s">
        <v>195</v>
      </c>
      <c r="N32" s="114">
        <v>15</v>
      </c>
      <c r="O32" s="120"/>
      <c r="P32" s="351"/>
      <c r="Q32" s="352"/>
      <c r="R32" s="83"/>
    </row>
    <row r="33" spans="1:18" ht="24" customHeight="1" thickBot="1">
      <c r="A33" s="18"/>
      <c r="B33" s="19"/>
      <c r="C33" s="19"/>
      <c r="D33" s="19"/>
      <c r="E33" s="19"/>
      <c r="F33" s="109"/>
      <c r="G33" s="110"/>
      <c r="H33" s="19"/>
      <c r="I33" s="19"/>
      <c r="J33" s="19"/>
      <c r="K33" s="19"/>
      <c r="L33" s="101" t="s">
        <v>197</v>
      </c>
      <c r="M33" s="121" t="s">
        <v>61</v>
      </c>
      <c r="N33" s="97"/>
      <c r="O33" s="19"/>
      <c r="P33" s="97"/>
      <c r="Q33" s="98"/>
      <c r="R33" s="122">
        <f>SUM(R31,R30)</f>
        <v>0</v>
      </c>
    </row>
    <row r="34" spans="1:18" ht="23.25" customHeight="1">
      <c r="A34" s="111" t="s">
        <v>192</v>
      </c>
      <c r="B34" s="112"/>
      <c r="C34" s="112"/>
      <c r="D34" s="112"/>
      <c r="E34" s="112"/>
      <c r="F34" s="85"/>
      <c r="G34" s="113" t="s">
        <v>193</v>
      </c>
      <c r="H34" s="112"/>
      <c r="I34" s="112"/>
      <c r="J34" s="112"/>
      <c r="K34" s="112"/>
      <c r="L34" s="65" t="s">
        <v>198</v>
      </c>
      <c r="M34" s="47"/>
      <c r="N34" s="123" t="s">
        <v>211</v>
      </c>
      <c r="O34" s="106"/>
      <c r="P34" s="124"/>
      <c r="Q34" s="124"/>
      <c r="R34" s="125"/>
    </row>
    <row r="35" spans="1:18" ht="20.25" customHeight="1">
      <c r="A35" s="116" t="s">
        <v>75</v>
      </c>
      <c r="B35" s="117"/>
      <c r="C35" s="117"/>
      <c r="D35" s="117"/>
      <c r="E35" s="118"/>
      <c r="F35" s="71"/>
      <c r="G35" s="119"/>
      <c r="H35" s="118"/>
      <c r="I35" s="118"/>
      <c r="J35" s="118"/>
      <c r="K35" s="118"/>
      <c r="L35" s="75" t="s">
        <v>199</v>
      </c>
      <c r="M35" s="126"/>
      <c r="N35" s="81"/>
      <c r="O35" s="81"/>
      <c r="P35" s="81"/>
      <c r="Q35" s="77"/>
      <c r="R35" s="127"/>
    </row>
    <row r="36" spans="1:18" ht="21" customHeight="1">
      <c r="A36" s="18"/>
      <c r="B36" s="19"/>
      <c r="C36" s="19"/>
      <c r="D36" s="19"/>
      <c r="E36" s="19"/>
      <c r="F36" s="109"/>
      <c r="G36" s="110"/>
      <c r="H36" s="19"/>
      <c r="I36" s="19"/>
      <c r="J36" s="19"/>
      <c r="K36" s="19"/>
      <c r="L36" s="75" t="s">
        <v>212</v>
      </c>
      <c r="M36" s="76"/>
      <c r="N36" s="81"/>
      <c r="O36" s="112"/>
      <c r="P36" s="81"/>
      <c r="Q36" s="77"/>
      <c r="R36" s="87"/>
    </row>
    <row r="37" spans="1:18" ht="46.5" customHeight="1" thickBot="1">
      <c r="A37" s="128" t="s">
        <v>192</v>
      </c>
      <c r="B37" s="129"/>
      <c r="C37" s="129"/>
      <c r="D37" s="129"/>
      <c r="E37" s="129"/>
      <c r="F37" s="130"/>
      <c r="G37" s="131" t="s">
        <v>193</v>
      </c>
      <c r="H37" s="129"/>
      <c r="I37" s="129"/>
      <c r="J37" s="129"/>
      <c r="K37" s="129"/>
      <c r="L37" s="132" t="s">
        <v>213</v>
      </c>
      <c r="M37" s="133" t="s">
        <v>200</v>
      </c>
      <c r="N37" s="134"/>
      <c r="O37" s="129"/>
      <c r="P37" s="134"/>
      <c r="Q37" s="135"/>
      <c r="R37" s="136"/>
    </row>
  </sheetData>
  <sheetProtection password="CEE9" sheet="1" objects="1" scenarios="1"/>
  <mergeCells count="11">
    <mergeCell ref="P32:Q32"/>
    <mergeCell ref="O10:P10"/>
    <mergeCell ref="O11:P11"/>
    <mergeCell ref="O12:P12"/>
    <mergeCell ref="O13:P13"/>
    <mergeCell ref="O6:P6"/>
    <mergeCell ref="O7:P7"/>
    <mergeCell ref="O8:P8"/>
    <mergeCell ref="O9:P9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Veselská Štěpánka</cp:lastModifiedBy>
  <cp:lastPrinted>2018-11-28T12:19:19Z</cp:lastPrinted>
  <dcterms:created xsi:type="dcterms:W3CDTF">2013-03-23T10:23:22Z</dcterms:created>
  <dcterms:modified xsi:type="dcterms:W3CDTF">2019-03-13T14:48:17Z</dcterms:modified>
  <cp:category/>
  <cp:version/>
  <cp:contentType/>
  <cp:contentStatus/>
</cp:coreProperties>
</file>