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Odb_EP\Trejbal.Tomas\1. VEŘEJNÉ ZAKÁZKY\Moskevská - stromy\VZ\"/>
    </mc:Choice>
  </mc:AlternateContent>
  <bookViews>
    <workbookView xWindow="0" yWindow="0" windowWidth="28800" windowHeight="12330" tabRatio="877"/>
  </bookViews>
  <sheets>
    <sheet name="VV" sheetId="20476" r:id="rId1"/>
    <sheet name="List1" sheetId="20480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MAIN__">#REF!</definedName>
    <definedName name="__MAIN2__">#REF!</definedName>
    <definedName name="__MAIN3__">#REF!</definedName>
    <definedName name="__T0__">#REF!</definedName>
    <definedName name="__T1__">#REF!</definedName>
    <definedName name="__T2__">#REF!</definedName>
    <definedName name="__T3__">#REF!</definedName>
    <definedName name="__T4__">#REF!</definedName>
    <definedName name="__TE0__">#REF!</definedName>
    <definedName name="__TE1__">#REF!</definedName>
    <definedName name="__TE2__">#REF!</definedName>
    <definedName name="__TR0__">#REF!</definedName>
    <definedName name="__TR1__">#REF!</definedName>
    <definedName name="__TR2__">#REF!</definedName>
    <definedName name="_BPK1">#REF!</definedName>
    <definedName name="_BPK2">#REF!</definedName>
    <definedName name="_BPK3">#REF!</definedName>
    <definedName name="_odd1">#REF!</definedName>
    <definedName name="_odd11">#REF!</definedName>
    <definedName name="_odd12">#REF!</definedName>
    <definedName name="_odd13">#REF!</definedName>
    <definedName name="_odd14">#REF!</definedName>
    <definedName name="_odd15">#REF!</definedName>
    <definedName name="_odd16">#REF!</definedName>
    <definedName name="_odd2">#REF!</definedName>
    <definedName name="_odd21">#REF!</definedName>
    <definedName name="_odd22">#REF!</definedName>
    <definedName name="_odd23">#REF!</definedName>
    <definedName name="_odd24">#REF!</definedName>
    <definedName name="_odd25">#REF!</definedName>
    <definedName name="_odd26">#REF!</definedName>
    <definedName name="_odd3">#REF!</definedName>
    <definedName name="_odd31">#REF!</definedName>
    <definedName name="_odd32">#REF!</definedName>
    <definedName name="_odd33">#REF!</definedName>
    <definedName name="_odd34">#REF!</definedName>
    <definedName name="_odd35">#REF!</definedName>
    <definedName name="_odd36">#REF!</definedName>
    <definedName name="_odd37">#REF!</definedName>
    <definedName name="_odd38">#REF!</definedName>
    <definedName name="_odd39">#REF!</definedName>
    <definedName name="_odd4">#REF!</definedName>
    <definedName name="_odd41">#REF!</definedName>
    <definedName name="_odd42">#REF!</definedName>
    <definedName name="_odd43">#REF!</definedName>
    <definedName name="_odd44">#REF!</definedName>
    <definedName name="_odd45">#REF!</definedName>
    <definedName name="_odd46">#REF!</definedName>
    <definedName name="_odd5">#REF!</definedName>
    <definedName name="_odd51">#REF!</definedName>
    <definedName name="_odd52">#REF!</definedName>
    <definedName name="_odd53">#REF!</definedName>
    <definedName name="_odd54">#REF!</definedName>
    <definedName name="_odd55">#REF!</definedName>
    <definedName name="_odd56">#REF!</definedName>
    <definedName name="_odd57">#REF!</definedName>
    <definedName name="_odd58">#REF!</definedName>
    <definedName name="_odd59">#REF!</definedName>
    <definedName name="_odd6">#REF!</definedName>
    <definedName name="_odd61">#REF!</definedName>
    <definedName name="_odd62">#REF!</definedName>
    <definedName name="_odd63">#REF!</definedName>
    <definedName name="_odd64">#REF!</definedName>
    <definedName name="_odd7">#REF!</definedName>
    <definedName name="_odd71">#REF!</definedName>
    <definedName name="_odd711">#REF!</definedName>
    <definedName name="_odd712">#REF!</definedName>
    <definedName name="_odd713">#REF!</definedName>
    <definedName name="_odd714">#REF!</definedName>
    <definedName name="_odd715">#REF!</definedName>
    <definedName name="_odd716">#REF!</definedName>
    <definedName name="_odd717">#REF!</definedName>
    <definedName name="_odd718">#REF!</definedName>
    <definedName name="_odd719">#REF!</definedName>
    <definedName name="_odd72">#REF!</definedName>
    <definedName name="_odd721">#REF!</definedName>
    <definedName name="_odd7210">#REF!</definedName>
    <definedName name="_odd722">#REF!</definedName>
    <definedName name="_odd723">#REF!</definedName>
    <definedName name="_odd724">#REF!</definedName>
    <definedName name="_odd725">#REF!</definedName>
    <definedName name="_odd726">#REF!</definedName>
    <definedName name="_odd727">#REF!</definedName>
    <definedName name="_odd728">#REF!</definedName>
    <definedName name="_odd729">#REF!</definedName>
    <definedName name="_odd8">#REF!</definedName>
    <definedName name="_odd81">#REF!</definedName>
    <definedName name="_odd82">#REF!</definedName>
    <definedName name="_odd83">#REF!</definedName>
    <definedName name="_odd84">#REF!</definedName>
    <definedName name="_odd85">#REF!</definedName>
    <definedName name="_odd86">#REF!</definedName>
    <definedName name="_odd87">#REF!</definedName>
    <definedName name="_odd88">#REF!</definedName>
    <definedName name="_odd89">#REF!</definedName>
    <definedName name="_odd9">#REF!</definedName>
    <definedName name="_rek1">#REF!</definedName>
    <definedName name="_rek11">#REF!</definedName>
    <definedName name="_rek12">#REF!</definedName>
    <definedName name="_rek13">#REF!</definedName>
    <definedName name="_rek14">#REF!</definedName>
    <definedName name="_rek15">#REF!</definedName>
    <definedName name="_rek16">#REF!</definedName>
    <definedName name="_rek2">#REF!</definedName>
    <definedName name="_rek21">#REF!</definedName>
    <definedName name="_rek22">#REF!</definedName>
    <definedName name="_rek23">#REF!</definedName>
    <definedName name="_rek24">#REF!</definedName>
    <definedName name="_rek25">#REF!</definedName>
    <definedName name="_rek26">#REF!</definedName>
    <definedName name="_rek3">#REF!</definedName>
    <definedName name="_rek31">#REF!</definedName>
    <definedName name="_rek32">#REF!</definedName>
    <definedName name="_rek33">#REF!</definedName>
    <definedName name="_rek34">#REF!</definedName>
    <definedName name="_rek35">#REF!</definedName>
    <definedName name="_rek36">#REF!</definedName>
    <definedName name="_rek37">#REF!</definedName>
    <definedName name="_rek38">#REF!</definedName>
    <definedName name="_rek39">#REF!</definedName>
    <definedName name="_rek4">#REF!</definedName>
    <definedName name="_rek41">#REF!</definedName>
    <definedName name="_rek42">#REF!</definedName>
    <definedName name="_rek43">#REF!</definedName>
    <definedName name="_rek44">#REF!</definedName>
    <definedName name="_rek45">#REF!</definedName>
    <definedName name="_rek46">#REF!</definedName>
    <definedName name="_rek5">#REF!</definedName>
    <definedName name="_rek51">#REF!</definedName>
    <definedName name="_rek52">#REF!</definedName>
    <definedName name="_rek53">#REF!</definedName>
    <definedName name="_rek54">#REF!</definedName>
    <definedName name="_rek55">#REF!</definedName>
    <definedName name="_rek56">#REF!</definedName>
    <definedName name="_rek57">#REF!</definedName>
    <definedName name="_rek58">#REF!</definedName>
    <definedName name="_rek59">#REF!</definedName>
    <definedName name="_rek6">#REF!</definedName>
    <definedName name="_rek61">#REF!</definedName>
    <definedName name="_rek62">#REF!</definedName>
    <definedName name="_rek63">#REF!</definedName>
    <definedName name="_rek64">#REF!</definedName>
    <definedName name="_rek7">#REF!</definedName>
    <definedName name="_rek71">#REF!</definedName>
    <definedName name="_rek711">#REF!</definedName>
    <definedName name="_rek712">#REF!</definedName>
    <definedName name="_rek713">#REF!</definedName>
    <definedName name="_rek714">#REF!</definedName>
    <definedName name="_rek715">#REF!</definedName>
    <definedName name="_rek716">#REF!</definedName>
    <definedName name="_rek717">#REF!</definedName>
    <definedName name="_rek718">#REF!</definedName>
    <definedName name="_rek719">#REF!</definedName>
    <definedName name="_rek72">#REF!</definedName>
    <definedName name="_rek721">#REF!</definedName>
    <definedName name="_rek7210">#REF!</definedName>
    <definedName name="_rek722">#REF!</definedName>
    <definedName name="_rek723">#REF!</definedName>
    <definedName name="_rek724">#REF!</definedName>
    <definedName name="_rek725">#REF!</definedName>
    <definedName name="_rek726">#REF!</definedName>
    <definedName name="_rek727">#REF!</definedName>
    <definedName name="_rek728">#REF!</definedName>
    <definedName name="_rek729">#REF!</definedName>
    <definedName name="_rek8">#REF!</definedName>
    <definedName name="_rek81">#REF!</definedName>
    <definedName name="_rek9">#REF!</definedName>
    <definedName name="a">'[1]Krycí list'!$A$13</definedName>
    <definedName name="blb">#REF!</definedName>
    <definedName name="Cena">#REF!</definedName>
    <definedName name="Cena1">#REF!</definedName>
    <definedName name="Cena2">#REF!</definedName>
    <definedName name="Cena3">#REF!</definedName>
    <definedName name="Cena4">#REF!</definedName>
    <definedName name="Cena5">#REF!</definedName>
    <definedName name="Cena6">#REF!</definedName>
    <definedName name="Cena7">#REF!</definedName>
    <definedName name="Cena8">#REF!</definedName>
    <definedName name="ceník">[2]KATALOG!$A$3:$E$857</definedName>
    <definedName name="cisloobjektu">'[3]Krycí list'!$A$11</definedName>
    <definedName name="cislostavby">'[3]Krycí list'!$A$13</definedName>
    <definedName name="_xlnm.Database">#REF!</definedName>
    <definedName name="Datum">[4]MaR!#REF!</definedName>
    <definedName name="debil">#REF!</definedName>
    <definedName name="detail_T4">#REF!</definedName>
    <definedName name="Dil">#REF!</definedName>
    <definedName name="Dispečink">[4]MaR!#REF!</definedName>
    <definedName name="Dodavka">#REF!</definedName>
    <definedName name="Dodavka0">#REF!</definedName>
    <definedName name="dveře_patra">#REF!</definedName>
    <definedName name="dveře_suterén">#REF!</definedName>
    <definedName name="Est_copy_první">#REF!</definedName>
    <definedName name="Est_poslední">#REF!</definedName>
    <definedName name="Est_první">#REF!</definedName>
    <definedName name="euroCALC">'[5]SO 05 Meeting point'!$A$5:$H$13</definedName>
    <definedName name="Excel_BuiltIn_Print_Area_1">#REF!</definedName>
    <definedName name="Excel_BuiltIn_Print_Area_1_1">#REF!</definedName>
    <definedName name="Excel_BuiltIn_Print_Area_1_1_1">#REF!</definedName>
    <definedName name="Excel_BuiltIn_Print_Titles_1">#REF!</definedName>
    <definedName name="Hlavička">[4]MaR!#REF!</definedName>
    <definedName name="hovado">#REF!</definedName>
    <definedName name="hrubá_fasáda">#REF!</definedName>
    <definedName name="HSV">#REF!</definedName>
    <definedName name="HSV0">#REF!</definedName>
    <definedName name="HZS">#REF!</definedName>
    <definedName name="HZS0">#REF!</definedName>
    <definedName name="Integr_poslední">#REF!</definedName>
    <definedName name="Kod">#REF!</definedName>
    <definedName name="konec">#REF!</definedName>
    <definedName name="lk">#REF!</definedName>
    <definedName name="lůkmlkm">#REF!</definedName>
    <definedName name="Mont">#REF!</definedName>
    <definedName name="Montaz0">#REF!</definedName>
    <definedName name="NazevDilu">#REF!</definedName>
    <definedName name="nazevobjektu">'[3]Krycí list'!$C$11</definedName>
    <definedName name="nazevstavby">'[3]Krycí list'!$C$13</definedName>
    <definedName name="_xlnm.Print_Titles" localSheetId="0">VV!$2:$2</definedName>
    <definedName name="_xlnm.Print_Titles">#REF!</definedName>
    <definedName name="obezdívky_van">#REF!</definedName>
    <definedName name="_xlnm.Print_Area" localSheetId="0">VV!$A$1:$F$30</definedName>
    <definedName name="_xlnm.Print_Area">#REF!</definedName>
    <definedName name="obvod_hliník">#REF!</definedName>
    <definedName name="obvod_oken_1.np">#REF!</definedName>
    <definedName name="obvod_oken_suterén">#REF!</definedName>
    <definedName name="obvod_oken_typické">#REF!</definedName>
    <definedName name="obvod_oken_ustupující">#REF!</definedName>
    <definedName name="obvod_suteren">#REF!</definedName>
    <definedName name="ocenění_S5">#REF!</definedName>
    <definedName name="odd81ELO">#REF!</definedName>
    <definedName name="odvodnění_S1">#REF!</definedName>
    <definedName name="omítka_keraštuk">#REF!</definedName>
    <definedName name="plocha_A1">#REF!</definedName>
    <definedName name="plocha_A2">#REF!</definedName>
    <definedName name="plocha_A3">#REF!</definedName>
    <definedName name="plocha_hliník">#REF!</definedName>
    <definedName name="plocha_oken_1.np">#REF!</definedName>
    <definedName name="plocha_oken_suterén">#REF!</definedName>
    <definedName name="plocha_oken_typické">#REF!</definedName>
    <definedName name="plocha_oken_ustupující">#REF!</definedName>
    <definedName name="podlaha1">#REF!</definedName>
    <definedName name="podlaha10">#REF!</definedName>
    <definedName name="podlaha11">#REF!</definedName>
    <definedName name="podlaha12">#REF!</definedName>
    <definedName name="podlaha13">#REF!</definedName>
    <definedName name="podlaha14">#REF!</definedName>
    <definedName name="podlaha2">#REF!</definedName>
    <definedName name="podlaha3">#REF!</definedName>
    <definedName name="podlaha4">#REF!</definedName>
    <definedName name="podlaha4a">#REF!</definedName>
    <definedName name="podlaha5">#REF!</definedName>
    <definedName name="podlaha6">#REF!</definedName>
    <definedName name="podlaha7">#REF!</definedName>
    <definedName name="podlaha8">#REF!</definedName>
    <definedName name="podlaha9">#REF!</definedName>
    <definedName name="podlahaS01a">#REF!</definedName>
    <definedName name="podlahaS01b">#REF!</definedName>
    <definedName name="podlahaS02">#REF!</definedName>
    <definedName name="podlahaS03a">#REF!</definedName>
    <definedName name="podlahaS03b">#REF!</definedName>
    <definedName name="poslední">#REF!</definedName>
    <definedName name="Poznamka">'[3]Krycí list'!#REF!</definedName>
    <definedName name="Přehled">#REF!</definedName>
    <definedName name="Příslušenství">#REF!</definedName>
    <definedName name="PSV">#REF!</definedName>
    <definedName name="PSV0">#REF!</definedName>
    <definedName name="pulina">#REF!</definedName>
    <definedName name="Rok_nabídky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pecifikace">#REF!</definedName>
    <definedName name="Spodek">#REF!</definedName>
    <definedName name="SWnákup">#REF!</definedName>
    <definedName name="SWprodej">#REF!</definedName>
    <definedName name="špaleta_hliník">#REF!</definedName>
    <definedName name="špalety_oken_1.np">#REF!</definedName>
    <definedName name="špalety_oken_suterén">#REF!</definedName>
    <definedName name="špalety_oken_typické">#REF!</definedName>
    <definedName name="špalety_oken_ustupující">#REF!</definedName>
    <definedName name="štuková_omítka">#REF!</definedName>
    <definedName name="T4_ESO">#REF!</definedName>
    <definedName name="Typ">[4]MaR!$C$151:$C$161,[4]MaR!$C$44:$C$143</definedName>
    <definedName name="Ústředny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VZT">#REF!</definedName>
  </definedNames>
  <calcPr calcId="162913"/>
</workbook>
</file>

<file path=xl/calcChain.xml><?xml version="1.0" encoding="utf-8"?>
<calcChain xmlns="http://schemas.openxmlformats.org/spreadsheetml/2006/main">
  <c r="F45" i="20476" l="1"/>
  <c r="F12" i="20476" l="1"/>
  <c r="F27" i="20476"/>
  <c r="F56" i="20476" l="1"/>
  <c r="F54" i="20476"/>
  <c r="F52" i="20476"/>
  <c r="F50" i="20476"/>
  <c r="F48" i="20476"/>
  <c r="F44" i="20476"/>
  <c r="F43" i="20476"/>
  <c r="F34" i="20476"/>
  <c r="F35" i="20476"/>
  <c r="F36" i="20476"/>
  <c r="F37" i="20476"/>
  <c r="F38" i="20476"/>
  <c r="F39" i="20476"/>
  <c r="F40" i="20476"/>
  <c r="F41" i="20476"/>
  <c r="F33" i="20476"/>
  <c r="F32" i="20476"/>
  <c r="F31" i="20476"/>
  <c r="F21" i="20476"/>
  <c r="F22" i="20476"/>
  <c r="F23" i="20476"/>
  <c r="F24" i="20476"/>
  <c r="F25" i="20476"/>
  <c r="F26" i="20476"/>
  <c r="F28" i="20476"/>
  <c r="F29" i="20476"/>
  <c r="F20" i="20476"/>
  <c r="F15" i="20476"/>
  <c r="F16" i="20476"/>
  <c r="F17" i="20476"/>
  <c r="F18" i="20476"/>
  <c r="F19" i="20476"/>
  <c r="F14" i="20476"/>
  <c r="F10" i="20476"/>
  <c r="F11" i="20476"/>
  <c r="F9" i="20476"/>
  <c r="F8" i="20476" s="1"/>
  <c r="F7" i="20476"/>
  <c r="F6" i="20476"/>
  <c r="F42" i="20476" l="1"/>
  <c r="F5" i="20476"/>
  <c r="F13" i="20476"/>
  <c r="F30" i="20476"/>
  <c r="F46" i="20476"/>
  <c r="F3" i="20476" l="1"/>
</calcChain>
</file>

<file path=xl/sharedStrings.xml><?xml version="1.0" encoding="utf-8"?>
<sst xmlns="http://schemas.openxmlformats.org/spreadsheetml/2006/main" count="134" uniqueCount="90">
  <si>
    <t xml:space="preserve">ks </t>
  </si>
  <si>
    <t>Popis položky</t>
  </si>
  <si>
    <t>komentář</t>
  </si>
  <si>
    <t>MJ</t>
  </si>
  <si>
    <t>kg</t>
  </si>
  <si>
    <t>ks</t>
  </si>
  <si>
    <t>kpt</t>
  </si>
  <si>
    <t>Hnojení umělým hnojivem k rostlině  v rovině nebo na svahu do 1:5</t>
  </si>
  <si>
    <t xml:space="preserve">Celkem </t>
  </si>
  <si>
    <t>Organický susbtrát</t>
  </si>
  <si>
    <t>Minerální susbtrát</t>
  </si>
  <si>
    <t>Biouhel</t>
  </si>
  <si>
    <t>vrstva 5 cm</t>
  </si>
  <si>
    <t>PTK 75%, kompost 12,5%, Biouhel 12,5%</t>
  </si>
  <si>
    <t xml:space="preserve">Drcené kamenivo </t>
  </si>
  <si>
    <t>Provzdušňovací vrstva 150 mm frakce 32/63</t>
  </si>
  <si>
    <t>bm</t>
  </si>
  <si>
    <t xml:space="preserve">Podkladní vrstvy </t>
  </si>
  <si>
    <r>
      <t>m</t>
    </r>
    <r>
      <rPr>
        <vertAlign val="superscript"/>
        <sz val="9"/>
        <rFont val="Calibri"/>
        <family val="2"/>
        <charset val="238"/>
        <scheme val="minor"/>
      </rPr>
      <t>3</t>
    </r>
  </si>
  <si>
    <t xml:space="preserve"> započítána je pouze hloubka odečtená od výkopu pod stávající dlažbou (420 mm)</t>
  </si>
  <si>
    <t>min objem 50 l</t>
  </si>
  <si>
    <t>Zhotovení ochrany kmene nátěrem  v rovině nebo na svahu do 1:5</t>
  </si>
  <si>
    <t xml:space="preserve">ve dvou vrstvách </t>
  </si>
  <si>
    <t>Doprava veškerého materiálu</t>
  </si>
  <si>
    <t xml:space="preserve">Vytyčovací práce </t>
  </si>
  <si>
    <t>Malé zásahy – dosadba stromořadí Moskevská ul. - Liberec</t>
  </si>
  <si>
    <t>Stávající kamenná dlažba</t>
  </si>
  <si>
    <t>stabilizace okraje betonovou opěrou průměr 100x200mm</t>
  </si>
  <si>
    <t>m2</t>
  </si>
  <si>
    <t>frakce 2-4mm</t>
  </si>
  <si>
    <t>m3</t>
  </si>
  <si>
    <t>Šterk na zasypání pororoštu</t>
  </si>
  <si>
    <t>Kovový pororošt</t>
  </si>
  <si>
    <t>Instalace zavlažovacích vaků</t>
  </si>
  <si>
    <t>Výkop pro prokořenitelný prostor</t>
  </si>
  <si>
    <t>Dodávky</t>
  </si>
  <si>
    <t>Instalace pororoštů</t>
  </si>
  <si>
    <t>drcené kamenivo fr. 32/63 85%,  kompost 7,5%,  biouhel 7,5%</t>
  </si>
  <si>
    <t>Tabletové pomalurozpustné hnojivo</t>
  </si>
  <si>
    <t>Půdní kondicionér</t>
  </si>
  <si>
    <t>Zřízení vrstvy - Organický susbtrát</t>
  </si>
  <si>
    <t>Zřízení vrstvy - Minerální susbtrát</t>
  </si>
  <si>
    <t>Zřízení vrstvy - Biouhel</t>
  </si>
  <si>
    <t xml:space="preserve">Zřízení vrstvy - Drcené kamenivo </t>
  </si>
  <si>
    <t>Zřízení vrstvy - Šterk na zasypání pororoštu</t>
  </si>
  <si>
    <t>Ošetření dřevin solitérních po výsadbě, včetně výchovného řezu</t>
  </si>
  <si>
    <t>Zavlažovací vaky</t>
  </si>
  <si>
    <t>1rok</t>
  </si>
  <si>
    <t>2rok</t>
  </si>
  <si>
    <t>3rok</t>
  </si>
  <si>
    <t>4rok</t>
  </si>
  <si>
    <t>5rok</t>
  </si>
  <si>
    <t>zálivka včetně dopravy vody, 9-11x ročně, kontrola a případná oprava kotvení, hnojení, kypření výsadbové mísy, odplevelování, ochrana proti chorobám, doplnění nebo výměna zásypu</t>
  </si>
  <si>
    <t>zálivka včetně dopravy vody, 9-11x ročně, výchovný řez, kontrola a případná oprava kotvení, hnojení, kypření výsadbové mísy, odplevelování, ochrana proti chorobám, doplnění nebo výměna zásypu</t>
  </si>
  <si>
    <t>zálivka včetně dopravy vody, 9-11x ročně, výchovný/tvarovací řez (dle vývoje stromu), kontrola a případná oprava kotvení, hnojení, kypření výsadbové mísy, odplevelování, ochrana proti chorobám, doplnění nebo výměna zásypu</t>
  </si>
  <si>
    <t>zálivka včetně dopravy vody, 9-11x ročně, tvarovací/výchovný řez (dle vývoje stromu), kontrola a případná oprava kotvení, hnojení, kypření výsadbové mísy, odplevelování, ochrana proti chorobám, doplnění nebo výměna zásypu</t>
  </si>
  <si>
    <t>Jednotlivé stromy</t>
  </si>
  <si>
    <t>50l/ks 2x</t>
  </si>
  <si>
    <t>Zálivka vodou po výsadbě, včetně dodávky vody</t>
  </si>
  <si>
    <t>Aplikace půdního kondicionéru</t>
  </si>
  <si>
    <t>Ocelový obrubník tl. 8mm D+M</t>
  </si>
  <si>
    <t>Terénní úpravy</t>
  </si>
  <si>
    <t>Krajinářské úpravy</t>
  </si>
  <si>
    <t>Ostatní</t>
  </si>
  <si>
    <t>Následná péče</t>
  </si>
  <si>
    <r>
      <t>m</t>
    </r>
    <r>
      <rPr>
        <vertAlign val="superscript"/>
        <sz val="9"/>
        <rFont val="Calibri"/>
        <family val="2"/>
        <charset val="238"/>
        <scheme val="minor"/>
      </rPr>
      <t>2</t>
    </r>
  </si>
  <si>
    <t>Cena celkem bez DPH</t>
  </si>
  <si>
    <t>Množství</t>
  </si>
  <si>
    <t>Jednotková cena</t>
  </si>
  <si>
    <t>Ukotvení dřeviny  v rovině nebo na svahu do 1:5</t>
  </si>
  <si>
    <t>vel. 18/20</t>
  </si>
  <si>
    <t>srovnávací vrstva 100 mm frakce 8/16</t>
  </si>
  <si>
    <t>Instalace ocelové ochrany kmene ze skladu objednatele</t>
  </si>
  <si>
    <t>včetně očištění a lokální opravy povrchové úpravy</t>
  </si>
  <si>
    <t xml:space="preserve">(Silvamix forte 6ks á 0,01 kg) </t>
  </si>
  <si>
    <t>ocelový  L profil  100x50x8mm, žár. zinkovaný, nátěr kov. čerň, včetně kotvení</t>
  </si>
  <si>
    <t>rozebrání s odvezením a uložením na deponii objednatele</t>
  </si>
  <si>
    <t>skrývka vrstvy drceného kameniva  (předpokládaná tl. 350 mm) s odvezením a uložením na deponii objednatele</t>
  </si>
  <si>
    <t>Vyztužovací betonový obrubník D+M</t>
  </si>
  <si>
    <t>okolí osazeného L profilu</t>
  </si>
  <si>
    <t>Předlažba stávajících ploch</t>
  </si>
  <si>
    <t>Příprava území - odstranění stávajícího povrchu</t>
  </si>
  <si>
    <t>Geodetické zaměření</t>
  </si>
  <si>
    <t>skutečné provedení</t>
  </si>
  <si>
    <t xml:space="preserve">Výsadba stromu </t>
  </si>
  <si>
    <t xml:space="preserve">s balem do prům. 50 cm </t>
  </si>
  <si>
    <t>SP-30/2-34/38, výřez pro ochranu kmene s navařenou obrubou, včetně přípravy pro spojení s ochranou kmene, žár. zinkovaný</t>
  </si>
  <si>
    <t>PTK fr.0/8mm 75%, kompost 12,5%, Biouhel 12,5%</t>
  </si>
  <si>
    <t>drcené kamenivo fr. 32/63mm 85%,  kompost 7,5%,  biouhel 7,5%</t>
  </si>
  <si>
    <t>Stromy listnaté s balem - javor babyka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</si>
</sst>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6" formatCode="#,##0\ &quot;Kč&quot;;[Red]\-#,##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(#,##0.0??;\-\ #,##0.0??;&quot;–&quot;???;_(@_)"/>
    <numFmt numFmtId="167" formatCode="_-&quot;Ł&quot;* #,##0_-;\-&quot;Ł&quot;* #,##0_-;_-&quot;Ł&quot;* &quot;-&quot;_-;_-@_-"/>
    <numFmt numFmtId="168" formatCode="_-&quot;Ł&quot;* #,##0.00_-;\-&quot;Ł&quot;* #,##0.00_-;_-&quot;Ł&quot;* &quot;-&quot;??_-;_-@_-"/>
    <numFmt numFmtId="169" formatCode="#,##0&quot; Kč&quot;"/>
    <numFmt numFmtId="170" formatCode="0.0"/>
    <numFmt numFmtId="171" formatCode="_-&quot;$&quot;* #,##0_-;\-&quot;$&quot;* #,##0_-;_-&quot;$&quot;* &quot;-&quot;_-;_-@_-"/>
    <numFmt numFmtId="172" formatCode="0.00_)"/>
    <numFmt numFmtId="173" formatCode="_-* #,##0.0_-;\-* #,##0.0_-;_-* &quot;-&quot;??_-;_-@_-"/>
    <numFmt numFmtId="174" formatCode="_-&quot;$&quot;* #,##0.00_-;\-&quot;$&quot;* #,##0.00_-;_-&quot;$&quot;* &quot;-&quot;??_-;_-@_-"/>
    <numFmt numFmtId="175" formatCode="#,##0&quot; Kč&quot;;[Red]\-#,##0&quot; Kč&quot;"/>
    <numFmt numFmtId="176" formatCode="#,##0.00%;[Red]\(#,##0.00%\)"/>
    <numFmt numFmtId="177" formatCode="0.000&quot;%&quot;"/>
    <numFmt numFmtId="178" formatCode="0.0&quot;%&quot;"/>
    <numFmt numFmtId="179" formatCode="&quot;$&quot;#,##0_);\(&quot;$&quot;#,##0.0\)"/>
    <numFmt numFmtId="180" formatCode="&quot;$&quot;#.##"/>
    <numFmt numFmtId="181" formatCode="&quot;$&quot;#,##0.000_);\(&quot;$&quot;#,##0.000\)"/>
    <numFmt numFmtId="182" formatCode="#,##0&quot; Kč&quot;;\-#,##0&quot; Kč&quot;"/>
    <numFmt numFmtId="183" formatCode="&quot;SFr.&quot;#,##0.00;&quot;SFr.&quot;\-#,##0.00"/>
    <numFmt numFmtId="184" formatCode="&quot;$&quot;#,##0.0000_);\(&quot;$&quot;#,##0.0000\)"/>
    <numFmt numFmtId="185" formatCode="_(* #,##0.0_);_(* \(#,##0.0\);_(* &quot;-&quot;_);_(@_)"/>
    <numFmt numFmtId="186" formatCode="_-&quot;L&quot;* #,##0_-;\-&quot;L&quot;* #,##0_-;_-&quot;L&quot;* &quot;-&quot;_-;_-@_-"/>
    <numFmt numFmtId="187" formatCode="_-&quot;L&quot;* #,##0.00_-;\-&quot;L&quot;* #,##0.00_-;_-&quot;L&quot;* &quot;-&quot;??_-;_-@_-"/>
  </numFmts>
  <fonts count="88">
    <font>
      <sz val="10"/>
      <name val="Arial"/>
      <charset val="238"/>
    </font>
    <font>
      <sz val="10"/>
      <name val="Arial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62"/>
      <name val="Arial"/>
      <family val="2"/>
      <charset val="238"/>
    </font>
    <font>
      <sz val="10"/>
      <name val="Helv"/>
    </font>
    <font>
      <sz val="10"/>
      <name val="Helv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Times New Roman CE"/>
      <family val="1"/>
      <charset val="238"/>
    </font>
    <font>
      <u/>
      <sz val="10"/>
      <color indexed="12"/>
      <name val="Arial CE"/>
      <family val="2"/>
      <charset val="238"/>
    </font>
    <font>
      <u/>
      <sz val="10"/>
      <color indexed="12"/>
      <name val="Arial CE"/>
      <charset val="238"/>
    </font>
    <font>
      <sz val="10"/>
      <color indexed="20"/>
      <name val="Arial"/>
      <family val="2"/>
      <charset val="238"/>
    </font>
    <font>
      <b/>
      <sz val="10"/>
      <color indexed="9"/>
      <name val="Arial"/>
      <family val="2"/>
      <charset val="238"/>
    </font>
    <font>
      <sz val="8"/>
      <color indexed="8"/>
      <name val=".HelveticaLightTTEE"/>
      <family val="2"/>
      <charset val="2"/>
    </font>
    <font>
      <b/>
      <sz val="10"/>
      <color indexed="8"/>
      <name val=".HelveticaLightTTEE"/>
      <charset val="238"/>
    </font>
    <font>
      <b/>
      <sz val="15"/>
      <color indexed="62"/>
      <name val="Arial"/>
      <family val="2"/>
      <charset val="238"/>
    </font>
    <font>
      <b/>
      <sz val="13"/>
      <color indexed="62"/>
      <name val="Arial"/>
      <family val="2"/>
      <charset val="238"/>
    </font>
    <font>
      <b/>
      <sz val="12"/>
      <name val="Courier New CE"/>
      <charset val="238"/>
    </font>
    <font>
      <b/>
      <i/>
      <u/>
      <sz val="14"/>
      <name val="Arial CE"/>
      <family val="2"/>
      <charset val="238"/>
    </font>
    <font>
      <b/>
      <i/>
      <u/>
      <sz val="14"/>
      <name val="Arial CE"/>
      <charset val="238"/>
    </font>
    <font>
      <b/>
      <u/>
      <sz val="12"/>
      <name val="Courier New CE"/>
      <charset val="238"/>
    </font>
    <font>
      <b/>
      <i/>
      <u/>
      <sz val="14"/>
      <name val="Courier New CE"/>
      <charset val="238"/>
    </font>
    <font>
      <b/>
      <sz val="18"/>
      <color indexed="62"/>
      <name val="Cambria"/>
      <family val="2"/>
      <charset val="238"/>
    </font>
    <font>
      <sz val="10"/>
      <color indexed="60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 CE"/>
      <charset val="238"/>
    </font>
    <font>
      <sz val="1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name val="MS Sans Serif"/>
      <family val="2"/>
      <charset val="238"/>
    </font>
    <font>
      <u/>
      <sz val="10"/>
      <name val="Courier New CE"/>
      <charset val="238"/>
    </font>
    <font>
      <i/>
      <u/>
      <sz val="10"/>
      <name val="Courier New CE"/>
      <charset val="238"/>
    </font>
    <font>
      <b/>
      <sz val="10"/>
      <name val="Courier New CE"/>
      <charset val="238"/>
    </font>
    <font>
      <b/>
      <u/>
      <sz val="10"/>
      <name val="Courier New CE"/>
      <charset val="238"/>
    </font>
    <font>
      <sz val="10"/>
      <name val="Helv"/>
      <charset val="204"/>
    </font>
    <font>
      <sz val="11"/>
      <name val="Times New Roman CE"/>
      <family val="1"/>
      <charset val="238"/>
    </font>
    <font>
      <sz val="10"/>
      <color indexed="10"/>
      <name val="Arial"/>
      <family val="2"/>
      <charset val="238"/>
    </font>
    <font>
      <sz val="10"/>
      <color indexed="62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1"/>
      <color indexed="8"/>
      <name val="Arial"/>
      <family val="2"/>
      <charset val="238"/>
    </font>
    <font>
      <sz val="9"/>
      <name val="Arial CE"/>
      <family val="2"/>
      <charset val="238"/>
    </font>
    <font>
      <sz val="10"/>
      <name val="Arial Narrow"/>
      <family val="2"/>
      <charset val="238"/>
    </font>
    <font>
      <b/>
      <sz val="10"/>
      <name val="Arial"/>
      <family val="2"/>
    </font>
    <font>
      <u/>
      <sz val="8"/>
      <color indexed="12"/>
      <name val="Times New Roman"/>
      <family val="1"/>
      <charset val="238"/>
    </font>
    <font>
      <sz val="8"/>
      <name val="Arial"/>
      <family val="2"/>
      <charset val="177"/>
    </font>
    <font>
      <b/>
      <sz val="10"/>
      <name val="Helv"/>
      <charset val="177"/>
    </font>
    <font>
      <b/>
      <sz val="12"/>
      <name val="Arial"/>
      <family val="2"/>
      <charset val="177"/>
    </font>
    <font>
      <b/>
      <i/>
      <sz val="16"/>
      <name val="Helv"/>
      <charset val="177"/>
    </font>
    <font>
      <b/>
      <sz val="11"/>
      <name val="Helv"/>
      <charset val="177"/>
    </font>
    <font>
      <sz val="10"/>
      <color indexed="8"/>
      <name val="Arial"/>
      <family val="2"/>
      <charset val="177"/>
    </font>
    <font>
      <sz val="10"/>
      <name val="Arial CE"/>
    </font>
    <font>
      <b/>
      <sz val="10"/>
      <name val="Arial CE"/>
      <family val="2"/>
      <charset val="238"/>
    </font>
    <font>
      <b/>
      <sz val="10"/>
      <color indexed="9"/>
      <name val="Arial CE"/>
      <charset val="238"/>
    </font>
    <font>
      <b/>
      <sz val="10"/>
      <color indexed="8"/>
      <name val="Arial CE"/>
      <family val="2"/>
      <charset val="238"/>
    </font>
    <font>
      <sz val="10"/>
      <color indexed="8"/>
      <name val="Arial"/>
      <family val="2"/>
    </font>
    <font>
      <b/>
      <sz val="12"/>
      <name val="Arial"/>
      <family val="2"/>
    </font>
    <font>
      <i/>
      <sz val="10"/>
      <name val="News Serif EE"/>
      <charset val="238"/>
    </font>
    <font>
      <sz val="10"/>
      <name val="Sans EE"/>
      <charset val="238"/>
    </font>
    <font>
      <b/>
      <i/>
      <sz val="10"/>
      <color indexed="9"/>
      <name val="Arial CE"/>
      <family val="2"/>
      <charset val="238"/>
    </font>
    <font>
      <b/>
      <sz val="10"/>
      <name val="Times New Roman CE"/>
    </font>
    <font>
      <b/>
      <sz val="10"/>
      <color indexed="8"/>
      <name val="Arial CE"/>
      <charset val="238"/>
    </font>
    <font>
      <b/>
      <sz val="9"/>
      <name val="Arial CE"/>
      <family val="2"/>
      <charset val="238"/>
    </font>
    <font>
      <b/>
      <sz val="8"/>
      <color indexed="8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i/>
      <sz val="10"/>
      <color indexed="18"/>
      <name val="Arial CE"/>
      <family val="2"/>
      <charset val="238"/>
    </font>
    <font>
      <b/>
      <i/>
      <sz val="9"/>
      <color indexed="8"/>
      <name val="Arial CE"/>
      <family val="2"/>
      <charset val="238"/>
    </font>
    <font>
      <b/>
      <sz val="10"/>
      <name val="Arial CE"/>
      <family val="2"/>
    </font>
    <font>
      <b/>
      <sz val="11"/>
      <color indexed="25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9"/>
      <color indexed="18"/>
      <name val="Calibri"/>
      <family val="2"/>
      <charset val="238"/>
      <scheme val="minor"/>
    </font>
    <font>
      <b/>
      <sz val="10"/>
      <color indexed="62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b/>
      <sz val="16"/>
      <color indexed="25"/>
      <name val="Calibri"/>
      <family val="2"/>
      <charset val="238"/>
      <scheme val="minor"/>
    </font>
    <font>
      <b/>
      <sz val="12"/>
      <color indexed="62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6" tint="-0.499984740745262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9"/>
        <bgColor indexed="17"/>
      </patternFill>
    </fill>
    <fill>
      <patternFill patternType="solid">
        <fgColor indexed="55"/>
      </patternFill>
    </fill>
    <fill>
      <patternFill patternType="solid">
        <fgColor indexed="18"/>
        <bgColor indexed="32"/>
      </patternFill>
    </fill>
    <fill>
      <patternFill patternType="gray0625"/>
    </fill>
    <fill>
      <patternFill patternType="solid">
        <fgColor indexed="10"/>
        <bgColor indexed="60"/>
      </patternFill>
    </fill>
    <fill>
      <patternFill patternType="solid">
        <fgColor indexed="9"/>
      </patternFill>
    </fill>
    <fill>
      <patternFill patternType="solid">
        <fgColor indexed="13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704">
    <xf numFmtId="0" fontId="0" fillId="0" borderId="0"/>
    <xf numFmtId="0" fontId="7" fillId="0" borderId="0"/>
    <xf numFmtId="0" fontId="9" fillId="0" borderId="0" applyProtection="0"/>
    <xf numFmtId="0" fontId="9" fillId="0" borderId="0" applyProtection="0"/>
    <xf numFmtId="0" fontId="6" fillId="0" borderId="0"/>
    <xf numFmtId="0" fontId="7" fillId="0" borderId="0"/>
    <xf numFmtId="49" fontId="47" fillId="0" borderId="0"/>
    <xf numFmtId="0" fontId="8" fillId="0" borderId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9" fillId="0" borderId="0" applyProtection="0"/>
    <xf numFmtId="0" fontId="48" fillId="2" borderId="0" applyProtection="0"/>
    <xf numFmtId="6" fontId="33" fillId="0" borderId="0" applyFont="0" applyFill="0" applyBorder="0" applyAlignment="0" applyProtection="0"/>
    <xf numFmtId="0" fontId="3" fillId="0" borderId="0"/>
    <xf numFmtId="8" fontId="3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3" fillId="0" borderId="0" applyFill="0" applyBorder="0" applyAlignment="0"/>
    <xf numFmtId="0" fontId="3" fillId="0" borderId="0" applyFon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10" fontId="50" fillId="3" borderId="1" applyNumberFormat="0" applyBorder="0" applyAlignment="0" applyProtection="0"/>
    <xf numFmtId="0" fontId="51" fillId="0" borderId="0"/>
    <xf numFmtId="0" fontId="52" fillId="4" borderId="2">
      <alignment horizontal="center" vertical="center"/>
    </xf>
    <xf numFmtId="171" fontId="3" fillId="0" borderId="0" applyFont="0" applyFill="0" applyBorder="0" applyAlignment="0" applyProtection="0"/>
    <xf numFmtId="0" fontId="3" fillId="0" borderId="0"/>
    <xf numFmtId="172" fontId="53" fillId="0" borderId="0"/>
    <xf numFmtId="0" fontId="52" fillId="0" borderId="3" applyNumberFormat="0" applyAlignment="0" applyProtection="0">
      <alignment horizontal="left" vertical="center"/>
    </xf>
    <xf numFmtId="38" fontId="33" fillId="0" borderId="4">
      <alignment vertical="center"/>
    </xf>
    <xf numFmtId="0" fontId="54" fillId="0" borderId="0"/>
    <xf numFmtId="14" fontId="55" fillId="0" borderId="0" applyFill="0" applyBorder="0" applyAlignment="0"/>
    <xf numFmtId="0" fontId="3" fillId="0" borderId="1">
      <alignment horizontal="center" vertical="center" wrapText="1"/>
    </xf>
    <xf numFmtId="49" fontId="55" fillId="0" borderId="0" applyFill="0" applyBorder="0" applyAlignment="0"/>
    <xf numFmtId="38" fontId="50" fillId="4" borderId="0" applyNumberFormat="0" applyBorder="0" applyAlignment="0" applyProtection="0"/>
    <xf numFmtId="0" fontId="54" fillId="0" borderId="5"/>
    <xf numFmtId="173" fontId="3" fillId="0" borderId="0" applyFont="0" applyFill="0" applyBorder="0" applyAlignment="0" applyProtection="0"/>
    <xf numFmtId="0" fontId="33" fillId="0" borderId="0" applyFill="0" applyBorder="0" applyAlignment="0"/>
    <xf numFmtId="174" fontId="3" fillId="0" borderId="0" applyFont="0" applyFill="0" applyBorder="0" applyAlignment="0" applyProtection="0"/>
    <xf numFmtId="0" fontId="52" fillId="0" borderId="6">
      <alignment horizontal="left" vertical="center"/>
    </xf>
    <xf numFmtId="1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/>
    <xf numFmtId="171" fontId="3" fillId="0" borderId="0" applyFont="0" applyFill="0" applyBorder="0" applyAlignment="0" applyProtection="0"/>
    <xf numFmtId="172" fontId="53" fillId="0" borderId="0"/>
    <xf numFmtId="38" fontId="33" fillId="0" borderId="4">
      <alignment vertical="center"/>
    </xf>
    <xf numFmtId="0" fontId="3" fillId="0" borderId="1">
      <alignment horizontal="center" vertical="center" wrapText="1"/>
    </xf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52" fillId="0" borderId="6">
      <alignment horizontal="left" vertical="center"/>
    </xf>
    <xf numFmtId="0" fontId="3" fillId="0" borderId="0"/>
    <xf numFmtId="0" fontId="52" fillId="4" borderId="2">
      <alignment horizontal="center" vertical="center"/>
    </xf>
    <xf numFmtId="14" fontId="55" fillId="0" borderId="0" applyFill="0" applyBorder="0" applyAlignment="0"/>
    <xf numFmtId="0" fontId="33" fillId="0" borderId="0" applyFill="0" applyBorder="0" applyAlignment="0"/>
    <xf numFmtId="38" fontId="50" fillId="4" borderId="0" applyNumberFormat="0" applyBorder="0" applyAlignment="0" applyProtection="0"/>
    <xf numFmtId="10" fontId="50" fillId="3" borderId="1" applyNumberFormat="0" applyBorder="0" applyAlignment="0" applyProtection="0"/>
    <xf numFmtId="0" fontId="51" fillId="0" borderId="0"/>
    <xf numFmtId="0" fontId="52" fillId="0" borderId="3" applyNumberFormat="0" applyAlignment="0" applyProtection="0">
      <alignment horizontal="left" vertical="center"/>
    </xf>
    <xf numFmtId="0" fontId="54" fillId="0" borderId="0"/>
    <xf numFmtId="49" fontId="55" fillId="0" borderId="0" applyFill="0" applyBorder="0" applyAlignment="0"/>
    <xf numFmtId="0" fontId="54" fillId="0" borderId="5"/>
    <xf numFmtId="0" fontId="6" fillId="0" borderId="0"/>
    <xf numFmtId="49" fontId="8" fillId="0" borderId="1"/>
    <xf numFmtId="49" fontId="9" fillId="0" borderId="1"/>
    <xf numFmtId="49" fontId="9" fillId="0" borderId="1"/>
    <xf numFmtId="49" fontId="9" fillId="0" borderId="1"/>
    <xf numFmtId="49" fontId="9" fillId="0" borderId="1"/>
    <xf numFmtId="49" fontId="56" fillId="0" borderId="1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49" fontId="8" fillId="0" borderId="0">
      <alignment horizontal="left"/>
    </xf>
    <xf numFmtId="49" fontId="8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8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8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8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8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8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8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8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8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8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8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8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8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8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8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8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8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8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8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8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8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8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8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8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8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8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8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8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8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8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8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8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8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8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8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8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8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8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49" fontId="9" fillId="0" borderId="0">
      <alignment horizontal="left"/>
    </xf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49" fontId="57" fillId="0" borderId="0">
      <alignment horizontal="left" vertical="center"/>
    </xf>
    <xf numFmtId="49" fontId="57" fillId="0" borderId="0">
      <alignment horizontal="left" vertical="center"/>
    </xf>
    <xf numFmtId="49" fontId="46" fillId="0" borderId="0">
      <alignment horizontal="left" vertical="center"/>
    </xf>
    <xf numFmtId="175" fontId="58" fillId="15" borderId="7" applyProtection="0">
      <alignment vertical="center"/>
    </xf>
    <xf numFmtId="176" fontId="9" fillId="0" borderId="0" applyFill="0" applyBorder="0" applyAlignment="0"/>
    <xf numFmtId="177" fontId="9" fillId="0" borderId="0" applyFill="0" applyBorder="0" applyAlignment="0"/>
    <xf numFmtId="178" fontId="9" fillId="0" borderId="0" applyFill="0" applyBorder="0" applyAlignment="0"/>
    <xf numFmtId="179" fontId="9" fillId="0" borderId="0" applyFill="0" applyBorder="0" applyAlignment="0"/>
    <xf numFmtId="180" fontId="9" fillId="0" borderId="0" applyFill="0" applyBorder="0" applyAlignment="0"/>
    <xf numFmtId="176" fontId="9" fillId="0" borderId="0" applyFill="0" applyBorder="0" applyAlignment="0"/>
    <xf numFmtId="181" fontId="9" fillId="0" borderId="0" applyFill="0" applyBorder="0" applyAlignment="0"/>
    <xf numFmtId="177" fontId="9" fillId="0" borderId="0" applyFill="0" applyBorder="0" applyAlignment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3" fontId="46" fillId="0" borderId="0">
      <alignment horizontal="right" vertical="top"/>
    </xf>
    <xf numFmtId="182" fontId="59" fillId="0" borderId="7" applyProtection="0">
      <alignment horizontal="right" vertical="center"/>
    </xf>
    <xf numFmtId="182" fontId="59" fillId="0" borderId="7" applyProtection="0">
      <alignment horizontal="right" vertical="center"/>
    </xf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9" fontId="46" fillId="0" borderId="0">
      <alignment horizontal="left" vertical="center"/>
    </xf>
    <xf numFmtId="4" fontId="12" fillId="0" borderId="0"/>
    <xf numFmtId="14" fontId="60" fillId="0" borderId="0" applyFill="0" applyBorder="0" applyAlignment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6" fontId="9" fillId="0" borderId="0" applyFill="0" applyBorder="0" applyAlignment="0"/>
    <xf numFmtId="177" fontId="9" fillId="0" borderId="0" applyFill="0" applyBorder="0" applyAlignment="0"/>
    <xf numFmtId="176" fontId="9" fillId="0" borderId="0" applyFill="0" applyBorder="0" applyAlignment="0"/>
    <xf numFmtId="181" fontId="9" fillId="0" borderId="0" applyFill="0" applyBorder="0" applyAlignment="0"/>
    <xf numFmtId="177" fontId="9" fillId="0" borderId="0" applyFill="0" applyBorder="0" applyAlignment="0"/>
    <xf numFmtId="0" fontId="61" fillId="0" borderId="3" applyNumberFormat="0" applyAlignment="0" applyProtection="0">
      <alignment horizontal="left" vertical="center"/>
    </xf>
    <xf numFmtId="0" fontId="61" fillId="0" borderId="6">
      <alignment horizontal="left" vertical="center"/>
    </xf>
    <xf numFmtId="0" fontId="62" fillId="0" borderId="0">
      <alignment horizontal="left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16" borderId="9" applyNumberFormat="0" applyAlignment="0" applyProtection="0"/>
    <xf numFmtId="0" fontId="16" fillId="16" borderId="9" applyNumberFormat="0" applyAlignment="0" applyProtection="0"/>
    <xf numFmtId="0" fontId="16" fillId="16" borderId="9" applyNumberFormat="0" applyAlignment="0" applyProtection="0"/>
    <xf numFmtId="0" fontId="17" fillId="0" borderId="10" applyNumberFormat="0" applyFont="0" applyFill="0" applyAlignment="0" applyProtection="0">
      <alignment horizontal="left"/>
    </xf>
    <xf numFmtId="176" fontId="9" fillId="0" borderId="0" applyFill="0" applyBorder="0" applyAlignment="0"/>
    <xf numFmtId="177" fontId="9" fillId="0" borderId="0" applyFill="0" applyBorder="0" applyAlignment="0"/>
    <xf numFmtId="176" fontId="9" fillId="0" borderId="0" applyFill="0" applyBorder="0" applyAlignment="0"/>
    <xf numFmtId="181" fontId="9" fillId="0" borderId="0" applyFill="0" applyBorder="0" applyAlignment="0"/>
    <xf numFmtId="177" fontId="9" fillId="0" borderId="0" applyFill="0" applyBorder="0" applyAlignment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63" fillId="0" borderId="0" applyNumberFormat="0"/>
    <xf numFmtId="49" fontId="18" fillId="0" borderId="11" applyNumberFormat="0">
      <alignment horizontal="left" vertical="center"/>
    </xf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4" fillId="17" borderId="7" applyProtection="0">
      <alignment horizontal="left" vertical="center"/>
    </xf>
    <xf numFmtId="4" fontId="21" fillId="0" borderId="0" applyFill="0" applyBorder="0" applyProtection="0">
      <alignment horizontal="right"/>
    </xf>
    <xf numFmtId="4" fontId="22" fillId="0" borderId="0" applyFill="0" applyBorder="0" applyProtection="0"/>
    <xf numFmtId="4" fontId="23" fillId="0" borderId="0" applyFill="0" applyBorder="0" applyProtection="0"/>
    <xf numFmtId="4" fontId="23" fillId="0" borderId="0" applyFill="0" applyBorder="0" applyProtection="0"/>
    <xf numFmtId="4" fontId="23" fillId="0" borderId="0" applyFill="0" applyBorder="0" applyProtection="0"/>
    <xf numFmtId="4" fontId="24" fillId="0" borderId="0" applyFill="0" applyBorder="0" applyProtection="0"/>
    <xf numFmtId="4" fontId="25" fillId="0" borderId="0" applyFill="0" applyBorder="0" applyProtection="0"/>
    <xf numFmtId="0" fontId="47" fillId="0" borderId="15" applyBorder="0" applyAlignment="0">
      <alignment horizontal="center" vertical="center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5" fillId="18" borderId="6" applyNumberFormat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66" fillId="0" borderId="7">
      <alignment horizontal="justify" vertical="center" wrapText="1"/>
      <protection locked="0"/>
    </xf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9" fillId="0" borderId="0" applyProtection="0"/>
    <xf numFmtId="0" fontId="30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9" fillId="0" borderId="0"/>
    <xf numFmtId="0" fontId="8" fillId="0" borderId="0"/>
    <xf numFmtId="175" fontId="58" fillId="17" borderId="7" applyProtection="0">
      <alignment vertical="center" wrapText="1"/>
    </xf>
    <xf numFmtId="0" fontId="57" fillId="0" borderId="0">
      <alignment horizontal="left"/>
    </xf>
    <xf numFmtId="180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0" fontId="67" fillId="0" borderId="0">
      <alignment horizontal="right"/>
    </xf>
    <xf numFmtId="0" fontId="59" fillId="0" borderId="7" applyProtection="0">
      <alignment vertical="center"/>
    </xf>
    <xf numFmtId="0" fontId="46" fillId="0" borderId="0">
      <alignment vertical="top" wrapText="1"/>
    </xf>
    <xf numFmtId="0" fontId="68" fillId="0" borderId="7" applyProtection="0">
      <alignment horizontal="justify" vertical="center" wrapText="1"/>
    </xf>
    <xf numFmtId="0" fontId="8" fillId="10" borderId="16" applyNumberFormat="0" applyFont="0" applyAlignment="0" applyProtection="0"/>
    <xf numFmtId="0" fontId="9" fillId="10" borderId="16" applyNumberFormat="0" applyFont="0" applyAlignment="0" applyProtection="0"/>
    <xf numFmtId="0" fontId="9" fillId="10" borderId="16" applyNumberFormat="0" applyFont="0" applyAlignment="0" applyProtection="0"/>
    <xf numFmtId="0" fontId="9" fillId="10" borderId="16" applyNumberFormat="0" applyFont="0" applyAlignment="0" applyProtection="0"/>
    <xf numFmtId="0" fontId="8" fillId="10" borderId="16" applyNumberFormat="0" applyFont="0" applyAlignment="0" applyProtection="0"/>
    <xf numFmtId="0" fontId="9" fillId="10" borderId="16" applyNumberFormat="0" applyFont="0" applyAlignment="0" applyProtection="0"/>
    <xf numFmtId="0" fontId="9" fillId="10" borderId="16" applyNumberFormat="0" applyFont="0" applyAlignment="0" applyProtection="0"/>
    <xf numFmtId="0" fontId="9" fillId="10" borderId="16" applyNumberFormat="0" applyFont="0" applyAlignment="0" applyProtection="0"/>
    <xf numFmtId="0" fontId="8" fillId="10" borderId="16" applyNumberFormat="0" applyFont="0" applyAlignment="0" applyProtection="0"/>
    <xf numFmtId="0" fontId="9" fillId="10" borderId="16" applyNumberFormat="0" applyFont="0" applyAlignment="0" applyProtection="0"/>
    <xf numFmtId="0" fontId="9" fillId="10" borderId="16" applyNumberFormat="0" applyFont="0" applyAlignment="0" applyProtection="0"/>
    <xf numFmtId="0" fontId="9" fillId="10" borderId="16" applyNumberFormat="0" applyFont="0" applyAlignment="0" applyProtection="0"/>
    <xf numFmtId="176" fontId="9" fillId="0" borderId="0" applyFill="0" applyBorder="0" applyAlignment="0"/>
    <xf numFmtId="177" fontId="9" fillId="0" borderId="0" applyFill="0" applyBorder="0" applyAlignment="0"/>
    <xf numFmtId="176" fontId="9" fillId="0" borderId="0" applyFill="0" applyBorder="0" applyAlignment="0"/>
    <xf numFmtId="181" fontId="9" fillId="0" borderId="0" applyFill="0" applyBorder="0" applyAlignment="0"/>
    <xf numFmtId="177" fontId="9" fillId="0" borderId="0" applyFill="0" applyBorder="0" applyAlignment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49" fontId="69" fillId="0" borderId="0">
      <alignment horizontal="left" vertical="center"/>
    </xf>
    <xf numFmtId="175" fontId="70" fillId="19" borderId="7" applyProtection="0">
      <alignment vertical="center"/>
    </xf>
    <xf numFmtId="1" fontId="8" fillId="0" borderId="0">
      <alignment horizontal="center" vertical="center"/>
      <protection locked="0"/>
    </xf>
    <xf numFmtId="1" fontId="9" fillId="0" borderId="0">
      <alignment horizontal="center" vertical="center"/>
      <protection locked="0"/>
    </xf>
    <xf numFmtId="1" fontId="9" fillId="0" borderId="0">
      <alignment horizontal="center" vertical="center"/>
      <protection locked="0"/>
    </xf>
    <xf numFmtId="1" fontId="9" fillId="0" borderId="0">
      <alignment horizontal="center" vertical="center"/>
      <protection locked="0"/>
    </xf>
    <xf numFmtId="1" fontId="9" fillId="0" borderId="0">
      <alignment horizontal="center" vertical="center"/>
      <protection locked="0"/>
    </xf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3" fillId="0" borderId="0"/>
    <xf numFmtId="4" fontId="29" fillId="0" borderId="0" applyFill="0" applyBorder="0" applyProtection="0">
      <alignment horizontal="left"/>
    </xf>
    <xf numFmtId="4" fontId="34" fillId="0" borderId="0" applyFill="0" applyBorder="0" applyProtection="0"/>
    <xf numFmtId="4" fontId="35" fillId="0" borderId="0" applyFill="0" applyBorder="0" applyProtection="0"/>
    <xf numFmtId="4" fontId="36" fillId="0" borderId="0" applyFill="0" applyProtection="0"/>
    <xf numFmtId="4" fontId="37" fillId="0" borderId="0" applyFill="0" applyBorder="0" applyProtection="0"/>
    <xf numFmtId="4" fontId="36" fillId="0" borderId="0" applyFill="0" applyBorder="0" applyProtection="0"/>
    <xf numFmtId="0" fontId="7" fillId="0" borderId="0"/>
    <xf numFmtId="0" fontId="38" fillId="0" borderId="0"/>
    <xf numFmtId="0" fontId="38" fillId="0" borderId="0"/>
    <xf numFmtId="0" fontId="38" fillId="0" borderId="0"/>
    <xf numFmtId="49" fontId="39" fillId="0" borderId="0" applyFill="0" applyBorder="0" applyProtection="0"/>
    <xf numFmtId="49" fontId="60" fillId="0" borderId="0" applyFill="0" applyBorder="0" applyAlignment="0"/>
    <xf numFmtId="184" fontId="9" fillId="0" borderId="0" applyFill="0" applyBorder="0" applyAlignment="0"/>
    <xf numFmtId="185" fontId="9" fillId="0" borderId="0" applyFill="0" applyBorder="0" applyAlignment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13" borderId="18" applyNumberFormat="0" applyAlignment="0" applyProtection="0"/>
    <xf numFmtId="0" fontId="41" fillId="13" borderId="18" applyNumberFormat="0" applyAlignment="0" applyProtection="0"/>
    <xf numFmtId="0" fontId="41" fillId="13" borderId="18" applyNumberFormat="0" applyAlignment="0" applyProtection="0"/>
    <xf numFmtId="0" fontId="42" fillId="20" borderId="18" applyNumberFormat="0" applyAlignment="0" applyProtection="0"/>
    <xf numFmtId="0" fontId="42" fillId="20" borderId="18" applyNumberFormat="0" applyAlignment="0" applyProtection="0"/>
    <xf numFmtId="0" fontId="42" fillId="20" borderId="18" applyNumberFormat="0" applyAlignment="0" applyProtection="0"/>
    <xf numFmtId="169" fontId="71" fillId="21" borderId="7">
      <alignment horizontal="right" vertical="center"/>
      <protection locked="0"/>
    </xf>
    <xf numFmtId="0" fontId="72" fillId="22" borderId="7" applyProtection="0">
      <alignment horizontal="left" vertical="center" wrapText="1"/>
    </xf>
    <xf numFmtId="0" fontId="43" fillId="20" borderId="19" applyNumberFormat="0" applyAlignment="0" applyProtection="0"/>
    <xf numFmtId="0" fontId="43" fillId="20" borderId="19" applyNumberFormat="0" applyAlignment="0" applyProtection="0"/>
    <xf numFmtId="0" fontId="43" fillId="20" borderId="1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73" fillId="2" borderId="0" applyProtection="0"/>
    <xf numFmtId="0" fontId="3" fillId="0" borderId="0" applyNumberFormat="0" applyFont="0" applyFill="0" applyAlignment="0" applyProtection="0"/>
  </cellStyleXfs>
  <cellXfs count="57">
    <xf numFmtId="0" fontId="0" fillId="0" borderId="0" xfId="0"/>
    <xf numFmtId="0" fontId="45" fillId="0" borderId="0" xfId="607" applyFont="1" applyFill="1" applyAlignment="1">
      <alignment vertical="center"/>
    </xf>
    <xf numFmtId="0" fontId="45" fillId="0" borderId="0" xfId="607" applyFont="1" applyFill="1"/>
    <xf numFmtId="0" fontId="4" fillId="0" borderId="0" xfId="607" applyFill="1"/>
    <xf numFmtId="170" fontId="75" fillId="0" borderId="0" xfId="607" applyNumberFormat="1" applyFont="1"/>
    <xf numFmtId="49" fontId="76" fillId="0" borderId="5" xfId="0" applyNumberFormat="1" applyFont="1" applyBorder="1" applyAlignment="1"/>
    <xf numFmtId="49" fontId="76" fillId="0" borderId="5" xfId="607" applyNumberFormat="1" applyFont="1" applyBorder="1" applyAlignment="1">
      <alignment horizontal="center"/>
    </xf>
    <xf numFmtId="2" fontId="76" fillId="0" borderId="5" xfId="607" applyNumberFormat="1" applyFont="1" applyBorder="1" applyAlignment="1">
      <alignment horizontal="center"/>
    </xf>
    <xf numFmtId="170" fontId="76" fillId="0" borderId="5" xfId="607" applyNumberFormat="1" applyFont="1" applyBorder="1" applyAlignment="1">
      <alignment horizontal="right" wrapText="1"/>
    </xf>
    <xf numFmtId="49" fontId="74" fillId="28" borderId="0" xfId="0" applyNumberFormat="1" applyFont="1" applyFill="1" applyAlignment="1"/>
    <xf numFmtId="49" fontId="76" fillId="28" borderId="0" xfId="0" applyNumberFormat="1" applyFont="1" applyFill="1" applyBorder="1" applyAlignment="1"/>
    <xf numFmtId="49" fontId="76" fillId="28" borderId="0" xfId="607" applyNumberFormat="1" applyFont="1" applyFill="1" applyBorder="1" applyAlignment="1">
      <alignment horizontal="center"/>
    </xf>
    <xf numFmtId="2" fontId="76" fillId="28" borderId="0" xfId="607" applyNumberFormat="1" applyFont="1" applyFill="1" applyBorder="1" applyAlignment="1">
      <alignment horizontal="center"/>
    </xf>
    <xf numFmtId="170" fontId="76" fillId="28" borderId="0" xfId="607" applyNumberFormat="1" applyFont="1" applyFill="1" applyBorder="1" applyAlignment="1">
      <alignment horizontal="right" wrapText="1"/>
    </xf>
    <xf numFmtId="170" fontId="74" fillId="28" borderId="0" xfId="607" applyNumberFormat="1" applyFont="1" applyFill="1" applyAlignment="1"/>
    <xf numFmtId="0" fontId="75" fillId="0" borderId="0" xfId="0" applyFont="1"/>
    <xf numFmtId="0" fontId="75" fillId="0" borderId="0" xfId="607" applyFont="1"/>
    <xf numFmtId="2" fontId="75" fillId="0" borderId="0" xfId="607" applyNumberFormat="1" applyFont="1" applyAlignment="1">
      <alignment horizontal="center"/>
    </xf>
    <xf numFmtId="49" fontId="80" fillId="27" borderId="0" xfId="0" applyNumberFormat="1" applyFont="1" applyFill="1" applyAlignment="1"/>
    <xf numFmtId="0" fontId="81" fillId="0" borderId="0" xfId="607" applyFont="1" applyFill="1"/>
    <xf numFmtId="0" fontId="45" fillId="0" borderId="0" xfId="607" applyFont="1" applyAlignment="1">
      <alignment vertical="center"/>
    </xf>
    <xf numFmtId="0" fontId="75" fillId="0" borderId="0" xfId="607" applyFont="1" applyFill="1"/>
    <xf numFmtId="0" fontId="82" fillId="0" borderId="0" xfId="607" applyFont="1" applyFill="1"/>
    <xf numFmtId="0" fontId="75" fillId="0" borderId="0" xfId="607" applyFont="1" applyFill="1" applyAlignment="1">
      <alignment vertical="center"/>
    </xf>
    <xf numFmtId="0" fontId="75" fillId="0" borderId="0" xfId="607" applyFont="1" applyAlignment="1">
      <alignment vertical="center"/>
    </xf>
    <xf numFmtId="49" fontId="84" fillId="0" borderId="20" xfId="608" applyNumberFormat="1" applyFont="1" applyBorder="1" applyAlignment="1">
      <alignment horizontal="left" vertical="top" wrapText="1"/>
    </xf>
    <xf numFmtId="0" fontId="84" fillId="0" borderId="20" xfId="0" applyFont="1" applyBorder="1" applyAlignment="1">
      <alignment horizontal="left" vertical="center" wrapText="1"/>
    </xf>
    <xf numFmtId="49" fontId="84" fillId="0" borderId="20" xfId="608" applyNumberFormat="1" applyFont="1" applyBorder="1" applyAlignment="1">
      <alignment horizontal="center" vertical="top"/>
    </xf>
    <xf numFmtId="170" fontId="84" fillId="0" borderId="20" xfId="607" applyNumberFormat="1" applyFont="1" applyFill="1" applyBorder="1" applyAlignment="1">
      <alignment horizontal="right" vertical="center"/>
    </xf>
    <xf numFmtId="0" fontId="84" fillId="0" borderId="20" xfId="0" applyNumberFormat="1" applyFont="1" applyFill="1" applyBorder="1" applyAlignment="1">
      <alignment horizontal="left" vertical="center" wrapText="1"/>
    </xf>
    <xf numFmtId="2" fontId="84" fillId="0" borderId="20" xfId="607" applyNumberFormat="1" applyFont="1" applyFill="1" applyBorder="1" applyAlignment="1">
      <alignment horizontal="center" vertical="center"/>
    </xf>
    <xf numFmtId="49" fontId="84" fillId="0" borderId="20" xfId="0" applyNumberFormat="1" applyFont="1" applyFill="1" applyBorder="1" applyAlignment="1">
      <alignment horizontal="left" vertical="center" wrapText="1"/>
    </xf>
    <xf numFmtId="49" fontId="84" fillId="0" borderId="20" xfId="608" applyNumberFormat="1" applyFont="1" applyFill="1" applyBorder="1" applyAlignment="1">
      <alignment horizontal="center" vertical="top"/>
    </xf>
    <xf numFmtId="49" fontId="84" fillId="0" borderId="24" xfId="0" applyNumberFormat="1" applyFont="1" applyFill="1" applyBorder="1" applyAlignment="1">
      <alignment horizontal="left" vertical="center" wrapText="1"/>
    </xf>
    <xf numFmtId="0" fontId="84" fillId="0" borderId="24" xfId="0" applyNumberFormat="1" applyFont="1" applyFill="1" applyBorder="1" applyAlignment="1">
      <alignment horizontal="left" vertical="center" wrapText="1"/>
    </xf>
    <xf numFmtId="49" fontId="84" fillId="0" borderId="24" xfId="608" applyNumberFormat="1" applyFont="1" applyBorder="1" applyAlignment="1">
      <alignment horizontal="center" vertical="top"/>
    </xf>
    <xf numFmtId="2" fontId="84" fillId="0" borderId="24" xfId="607" applyNumberFormat="1" applyFont="1" applyFill="1" applyBorder="1" applyAlignment="1">
      <alignment horizontal="center" vertical="center"/>
    </xf>
    <xf numFmtId="170" fontId="84" fillId="0" borderId="24" xfId="607" applyNumberFormat="1" applyFont="1" applyFill="1" applyBorder="1" applyAlignment="1">
      <alignment horizontal="right" vertical="center"/>
    </xf>
    <xf numFmtId="2" fontId="84" fillId="0" borderId="20" xfId="607" applyNumberFormat="1" applyFont="1" applyFill="1" applyBorder="1" applyAlignment="1">
      <alignment horizontal="right" vertical="center"/>
    </xf>
    <xf numFmtId="49" fontId="87" fillId="0" borderId="20" xfId="0" applyNumberFormat="1" applyFont="1" applyFill="1" applyBorder="1" applyAlignment="1">
      <alignment horizontal="left" vertical="center" wrapText="1"/>
    </xf>
    <xf numFmtId="0" fontId="84" fillId="0" borderId="21" xfId="0" applyNumberFormat="1" applyFont="1" applyFill="1" applyBorder="1" applyAlignment="1">
      <alignment vertical="center" wrapText="1"/>
    </xf>
    <xf numFmtId="0" fontId="84" fillId="0" borderId="22" xfId="0" applyNumberFormat="1" applyFont="1" applyFill="1" applyBorder="1" applyAlignment="1">
      <alignment vertical="center" wrapText="1"/>
    </xf>
    <xf numFmtId="0" fontId="84" fillId="0" borderId="23" xfId="0" applyNumberFormat="1" applyFont="1" applyFill="1" applyBorder="1" applyAlignment="1">
      <alignment vertical="center" wrapText="1"/>
    </xf>
    <xf numFmtId="49" fontId="80" fillId="29" borderId="0" xfId="0" applyNumberFormat="1" applyFont="1" applyFill="1" applyAlignment="1"/>
    <xf numFmtId="49" fontId="77" fillId="29" borderId="0" xfId="0" applyNumberFormat="1" applyFont="1" applyFill="1" applyAlignment="1"/>
    <xf numFmtId="166" fontId="77" fillId="29" borderId="0" xfId="607" applyNumberFormat="1" applyFont="1" applyFill="1" applyBorder="1" applyAlignment="1"/>
    <xf numFmtId="2" fontId="77" fillId="29" borderId="0" xfId="607" applyNumberFormat="1" applyFont="1" applyFill="1" applyAlignment="1">
      <alignment horizontal="center"/>
    </xf>
    <xf numFmtId="170" fontId="77" fillId="29" borderId="0" xfId="607" applyNumberFormat="1" applyFont="1" applyFill="1" applyAlignment="1"/>
    <xf numFmtId="170" fontId="85" fillId="29" borderId="0" xfId="607" applyNumberFormat="1" applyFont="1" applyFill="1"/>
    <xf numFmtId="170" fontId="85" fillId="29" borderId="0" xfId="607" applyNumberFormat="1" applyFont="1" applyFill="1" applyAlignment="1">
      <alignment vertical="center"/>
    </xf>
    <xf numFmtId="49" fontId="84" fillId="0" borderId="20" xfId="608" applyNumberFormat="1" applyFont="1" applyFill="1" applyBorder="1" applyAlignment="1">
      <alignment horizontal="left" vertical="top" wrapText="1"/>
    </xf>
    <xf numFmtId="0" fontId="84" fillId="0" borderId="20" xfId="0" applyFont="1" applyFill="1" applyBorder="1" applyAlignment="1">
      <alignment horizontal="left" vertical="center" wrapText="1"/>
    </xf>
    <xf numFmtId="170" fontId="84" fillId="0" borderId="20" xfId="608" applyNumberFormat="1" applyFont="1" applyFill="1" applyBorder="1" applyAlignment="1">
      <alignment horizontal="right" vertical="top"/>
    </xf>
    <xf numFmtId="49" fontId="83" fillId="29" borderId="21" xfId="608" applyNumberFormat="1" applyFont="1" applyFill="1" applyBorder="1" applyAlignment="1">
      <alignment vertical="top" wrapText="1"/>
    </xf>
    <xf numFmtId="49" fontId="83" fillId="29" borderId="22" xfId="608" applyNumberFormat="1" applyFont="1" applyFill="1" applyBorder="1" applyAlignment="1">
      <alignment vertical="top" wrapText="1"/>
    </xf>
    <xf numFmtId="170" fontId="86" fillId="29" borderId="20" xfId="607" applyNumberFormat="1" applyFont="1" applyFill="1" applyBorder="1" applyAlignment="1">
      <alignment horizontal="right" vertical="center"/>
    </xf>
    <xf numFmtId="49" fontId="79" fillId="0" borderId="0" xfId="0" applyNumberFormat="1" applyFont="1" applyAlignment="1">
      <alignment horizontal="left" wrapText="1"/>
    </xf>
  </cellXfs>
  <cellStyles count="704">
    <cellStyle name="_07-007_DOLI_DPS_KA_ON_00" xfId="1"/>
    <cellStyle name="_2007_08_09 Výrobky Korunní" xfId="2"/>
    <cellStyle name="_7139_Obchodní pasáž Modřany_RO" xfId="3"/>
    <cellStyle name="_cenik_2007_01_03" xfId="4"/>
    <cellStyle name="_Doli-výkaz výměr -s cenama-1" xfId="5"/>
    <cellStyle name="_Ladronka_2_VV-DVD_kontrola_FINAL" xfId="6"/>
    <cellStyle name="_Nabídka KV SiPass" xfId="7"/>
    <cellStyle name="_Nad Závěrkou_Profese s navýšením_071106" xfId="8"/>
    <cellStyle name="_PERSONAL" xfId="9"/>
    <cellStyle name="_PERSONAL_1" xfId="10"/>
    <cellStyle name="_PERSONAL_1_Benice_dům typ M3_propočet_070329" xfId="11"/>
    <cellStyle name="_PERSONAL_1_VV_podminky" xfId="12"/>
    <cellStyle name="_PERSONAL_7139_Obchodní pasáž Modřany_RO" xfId="13"/>
    <cellStyle name="_PERSONAL_Benice_dům typ M3_propočet_070329" xfId="14"/>
    <cellStyle name="_PERSONAL_Nad Závěrkou_Profese s navýšením_071106" xfId="15"/>
    <cellStyle name="_PERSONAL_VV_podminky" xfId="16"/>
    <cellStyle name="_Profese " xfId="17"/>
    <cellStyle name="_Q-Sadovky-výkaz-2003-07-01" xfId="18"/>
    <cellStyle name="_Q-Sadovky-výkaz-2003-07-01_1" xfId="19"/>
    <cellStyle name="_Q-Sadovky-výkaz-2003-07-01_2" xfId="20"/>
    <cellStyle name="_Q-Sadovky-výkaz-2003-07-01_3" xfId="21"/>
    <cellStyle name="_Questima- Mazankar-2007-04-24" xfId="22"/>
    <cellStyle name="_Sadovky" xfId="23"/>
    <cellStyle name="_SO 01c_ESO_specifikace" xfId="24"/>
    <cellStyle name="_Solarix_D2_11_2006" xfId="25"/>
    <cellStyle name="_Solarix_D2_11_2006_1" xfId="26"/>
    <cellStyle name="_Solarix_D2_11_2006_2" xfId="27"/>
    <cellStyle name="_Solarix_D2_11_2006_3" xfId="28"/>
    <cellStyle name="_Solarix_D2_11_2006_4" xfId="29"/>
    <cellStyle name="_Solarix_D2_11_2006_5" xfId="30"/>
    <cellStyle name="_Solarix_D2_11_2006_6" xfId="31"/>
    <cellStyle name="_Solarix_D2_11_2006_7" xfId="32"/>
    <cellStyle name="_Solarix_D2_11_2006_8" xfId="33"/>
    <cellStyle name="_Solarix_D2_11_2006_9" xfId="34"/>
    <cellStyle name="_Solarix_D2_11_2006_A" xfId="35"/>
    <cellStyle name="_Solarix_D2_11_2006_B" xfId="36"/>
    <cellStyle name="_Solarix_D2_11_2006_C" xfId="37"/>
    <cellStyle name="_Solarix_D2_11_2006_D" xfId="38"/>
    <cellStyle name="_Solarix_D2_11_2006_E" xfId="39"/>
    <cellStyle name="_Solarix_D2_11_2006_F" xfId="40"/>
    <cellStyle name="_Solarix_D2_11_2006_G" xfId="41"/>
    <cellStyle name="_Solarix_D2_11_2006_H" xfId="42"/>
    <cellStyle name="_Solarix_D2_11_2006_I" xfId="43"/>
    <cellStyle name="_Solarix_D2_11_2006_J" xfId="44"/>
    <cellStyle name="_Solarix_D2_11_2006_K" xfId="45"/>
    <cellStyle name="_Solarix_D2_11_2006_L" xfId="46"/>
    <cellStyle name="_Solarix_další_2005" xfId="47"/>
    <cellStyle name="_Solarix_další_2005_1" xfId="48"/>
    <cellStyle name="_Solarix_další_2005_2" xfId="49"/>
    <cellStyle name="_Solarix_další_2005_3" xfId="50"/>
    <cellStyle name="_Solarix_další_2005_4" xfId="51"/>
    <cellStyle name="_Solarix_další_2005_5" xfId="52"/>
    <cellStyle name="_Solarix_další_2005_6" xfId="53"/>
    <cellStyle name="_Solarix_další_2005_7" xfId="54"/>
    <cellStyle name="_Solarix_další_2005_8" xfId="55"/>
    <cellStyle name="_Solarix_další_2005_9" xfId="56"/>
    <cellStyle name="_Solarix_další_2005_A" xfId="57"/>
    <cellStyle name="_Solarix_další_2005_B" xfId="58"/>
    <cellStyle name="_Solarix_další_2005_C" xfId="59"/>
    <cellStyle name="_Solarix_další_2005_D" xfId="60"/>
    <cellStyle name="_Solarix_další_2005_E" xfId="61"/>
    <cellStyle name="_Solarix_další_2005_F" xfId="62"/>
    <cellStyle name="_Solarix_další_2005_G" xfId="63"/>
    <cellStyle name="_Solarix_další_2005_H" xfId="64"/>
    <cellStyle name="_Solarix_další_2005_I" xfId="65"/>
    <cellStyle name="_Solarix_další_2005_J" xfId="66"/>
    <cellStyle name="_Solarix_další_2005_K" xfId="67"/>
    <cellStyle name="_Solarix_další_2005_L" xfId="68"/>
    <cellStyle name="_stav" xfId="69"/>
    <cellStyle name="1" xfId="70"/>
    <cellStyle name="1 2" xfId="71"/>
    <cellStyle name="1 3" xfId="72"/>
    <cellStyle name="1 4" xfId="73"/>
    <cellStyle name="1_Benice_dům typ M3_propočet_070329" xfId="74"/>
    <cellStyle name="1_VV_podminky" xfId="75"/>
    <cellStyle name="20 % – Zvýraznění1 2" xfId="76"/>
    <cellStyle name="20 % – Zvýraznění1 3" xfId="77"/>
    <cellStyle name="20 % – Zvýraznění1 4" xfId="78"/>
    <cellStyle name="20 % – Zvýraznění2 2" xfId="79"/>
    <cellStyle name="20 % – Zvýraznění2 3" xfId="80"/>
    <cellStyle name="20 % – Zvýraznění2 4" xfId="81"/>
    <cellStyle name="20 % – Zvýraznění3 2" xfId="82"/>
    <cellStyle name="20 % – Zvýraznění3 3" xfId="83"/>
    <cellStyle name="20 % – Zvýraznění3 4" xfId="84"/>
    <cellStyle name="20 % – Zvýraznění4 2" xfId="85"/>
    <cellStyle name="20 % – Zvýraznění4 3" xfId="86"/>
    <cellStyle name="20 % – Zvýraznění4 4" xfId="87"/>
    <cellStyle name="20 % – Zvýraznění5 2" xfId="88"/>
    <cellStyle name="20 % – Zvýraznění5 3" xfId="89"/>
    <cellStyle name="20 % – Zvýraznění5 4" xfId="90"/>
    <cellStyle name="20 % – Zvýraznění6 2" xfId="91"/>
    <cellStyle name="20 % – Zvýraznění6 3" xfId="92"/>
    <cellStyle name="20 % – Zvýraznění6 4" xfId="93"/>
    <cellStyle name="40 % – Zvýraznění1 2" xfId="94"/>
    <cellStyle name="40 % – Zvýraznění1 3" xfId="95"/>
    <cellStyle name="40 % – Zvýraznění1 4" xfId="96"/>
    <cellStyle name="40 % – Zvýraznění2 2" xfId="97"/>
    <cellStyle name="40 % – Zvýraznění2 3" xfId="98"/>
    <cellStyle name="40 % – Zvýraznění2 4" xfId="99"/>
    <cellStyle name="40 % – Zvýraznění3 2" xfId="100"/>
    <cellStyle name="40 % – Zvýraznění3 3" xfId="101"/>
    <cellStyle name="40 % – Zvýraznění3 4" xfId="102"/>
    <cellStyle name="40 % – Zvýraznění4 2" xfId="103"/>
    <cellStyle name="40 % – Zvýraznění4 3" xfId="104"/>
    <cellStyle name="40 % – Zvýraznění4 4" xfId="105"/>
    <cellStyle name="40 % – Zvýraznění5 2" xfId="106"/>
    <cellStyle name="40 % – Zvýraznění5 3" xfId="107"/>
    <cellStyle name="40 % – Zvýraznění5 4" xfId="108"/>
    <cellStyle name="40 % – Zvýraznění6 2" xfId="109"/>
    <cellStyle name="40 % – Zvýraznění6 3" xfId="110"/>
    <cellStyle name="40 % – Zvýraznění6 4" xfId="111"/>
    <cellStyle name="5" xfId="112"/>
    <cellStyle name="5 10" xfId="113"/>
    <cellStyle name="5 10 2" xfId="114"/>
    <cellStyle name="5 10 3" xfId="115"/>
    <cellStyle name="5 10 4" xfId="116"/>
    <cellStyle name="5 11" xfId="117"/>
    <cellStyle name="5 11 2" xfId="118"/>
    <cellStyle name="5 11 3" xfId="119"/>
    <cellStyle name="5 11 4" xfId="120"/>
    <cellStyle name="5 12" xfId="121"/>
    <cellStyle name="5 12 2" xfId="122"/>
    <cellStyle name="5 12 3" xfId="123"/>
    <cellStyle name="5 12 4" xfId="124"/>
    <cellStyle name="5 13" xfId="125"/>
    <cellStyle name="5 13 2" xfId="126"/>
    <cellStyle name="5 13 3" xfId="127"/>
    <cellStyle name="5 13 4" xfId="128"/>
    <cellStyle name="5 14" xfId="129"/>
    <cellStyle name="5 14 2" xfId="130"/>
    <cellStyle name="5 14 3" xfId="131"/>
    <cellStyle name="5 14 4" xfId="132"/>
    <cellStyle name="5 15" xfId="133"/>
    <cellStyle name="5 15 2" xfId="134"/>
    <cellStyle name="5 15 3" xfId="135"/>
    <cellStyle name="5 15 4" xfId="136"/>
    <cellStyle name="5 16" xfId="137"/>
    <cellStyle name="5 16 2" xfId="138"/>
    <cellStyle name="5 16 3" xfId="139"/>
    <cellStyle name="5 16 4" xfId="140"/>
    <cellStyle name="5 17" xfId="141"/>
    <cellStyle name="5 17 2" xfId="142"/>
    <cellStyle name="5 17 3" xfId="143"/>
    <cellStyle name="5 17 4" xfId="144"/>
    <cellStyle name="5 18" xfId="145"/>
    <cellStyle name="5 18 2" xfId="146"/>
    <cellStyle name="5 18 3" xfId="147"/>
    <cellStyle name="5 18 4" xfId="148"/>
    <cellStyle name="5 19" xfId="149"/>
    <cellStyle name="5 19 2" xfId="150"/>
    <cellStyle name="5 19 3" xfId="151"/>
    <cellStyle name="5 19 4" xfId="152"/>
    <cellStyle name="5 2" xfId="153"/>
    <cellStyle name="5 2 2" xfId="154"/>
    <cellStyle name="5 2 3" xfId="155"/>
    <cellStyle name="5 2 4" xfId="156"/>
    <cellStyle name="5 20" xfId="157"/>
    <cellStyle name="5 20 2" xfId="158"/>
    <cellStyle name="5 20 3" xfId="159"/>
    <cellStyle name="5 20 4" xfId="160"/>
    <cellStyle name="5 21" xfId="161"/>
    <cellStyle name="5 21 2" xfId="162"/>
    <cellStyle name="5 21 3" xfId="163"/>
    <cellStyle name="5 21 4" xfId="164"/>
    <cellStyle name="5 22" xfId="165"/>
    <cellStyle name="5 22 2" xfId="166"/>
    <cellStyle name="5 22 3" xfId="167"/>
    <cellStyle name="5 22 4" xfId="168"/>
    <cellStyle name="5 23" xfId="169"/>
    <cellStyle name="5 23 2" xfId="170"/>
    <cellStyle name="5 23 3" xfId="171"/>
    <cellStyle name="5 23 4" xfId="172"/>
    <cellStyle name="5 24" xfId="173"/>
    <cellStyle name="5 24 2" xfId="174"/>
    <cellStyle name="5 24 3" xfId="175"/>
    <cellStyle name="5 24 4" xfId="176"/>
    <cellStyle name="5 25" xfId="177"/>
    <cellStyle name="5 25 2" xfId="178"/>
    <cellStyle name="5 25 3" xfId="179"/>
    <cellStyle name="5 25 4" xfId="180"/>
    <cellStyle name="5 26" xfId="181"/>
    <cellStyle name="5 26 2" xfId="182"/>
    <cellStyle name="5 26 3" xfId="183"/>
    <cellStyle name="5 26 4" xfId="184"/>
    <cellStyle name="5 27" xfId="185"/>
    <cellStyle name="5 27 2" xfId="186"/>
    <cellStyle name="5 27 3" xfId="187"/>
    <cellStyle name="5 27 4" xfId="188"/>
    <cellStyle name="5 28" xfId="189"/>
    <cellStyle name="5 28 2" xfId="190"/>
    <cellStyle name="5 28 3" xfId="191"/>
    <cellStyle name="5 28 4" xfId="192"/>
    <cellStyle name="5 29" xfId="193"/>
    <cellStyle name="5 29 2" xfId="194"/>
    <cellStyle name="5 29 3" xfId="195"/>
    <cellStyle name="5 29 4" xfId="196"/>
    <cellStyle name="5 3" xfId="197"/>
    <cellStyle name="5 3 2" xfId="198"/>
    <cellStyle name="5 3 3" xfId="199"/>
    <cellStyle name="5 3 4" xfId="200"/>
    <cellStyle name="5 30" xfId="201"/>
    <cellStyle name="5 30 2" xfId="202"/>
    <cellStyle name="5 30 3" xfId="203"/>
    <cellStyle name="5 30 4" xfId="204"/>
    <cellStyle name="5 31" xfId="205"/>
    <cellStyle name="5 31 2" xfId="206"/>
    <cellStyle name="5 31 3" xfId="207"/>
    <cellStyle name="5 31 4" xfId="208"/>
    <cellStyle name="5 32" xfId="209"/>
    <cellStyle name="5 32 2" xfId="210"/>
    <cellStyle name="5 32 3" xfId="211"/>
    <cellStyle name="5 32 4" xfId="212"/>
    <cellStyle name="5 33" xfId="213"/>
    <cellStyle name="5 33 2" xfId="214"/>
    <cellStyle name="5 33 3" xfId="215"/>
    <cellStyle name="5 33 4" xfId="216"/>
    <cellStyle name="5 34" xfId="217"/>
    <cellStyle name="5 34 2" xfId="218"/>
    <cellStyle name="5 34 3" xfId="219"/>
    <cellStyle name="5 34 4" xfId="220"/>
    <cellStyle name="5 35" xfId="221"/>
    <cellStyle name="5 35 2" xfId="222"/>
    <cellStyle name="5 35 3" xfId="223"/>
    <cellStyle name="5 35 4" xfId="224"/>
    <cellStyle name="5 36" xfId="225"/>
    <cellStyle name="5 36 2" xfId="226"/>
    <cellStyle name="5 36 3" xfId="227"/>
    <cellStyle name="5 36 4" xfId="228"/>
    <cellStyle name="5 37" xfId="229"/>
    <cellStyle name="5 37 2" xfId="230"/>
    <cellStyle name="5 37 3" xfId="231"/>
    <cellStyle name="5 37 4" xfId="232"/>
    <cellStyle name="5 38" xfId="233"/>
    <cellStyle name="5 38 2" xfId="234"/>
    <cellStyle name="5 38 3" xfId="235"/>
    <cellStyle name="5 38 4" xfId="236"/>
    <cellStyle name="5 39" xfId="237"/>
    <cellStyle name="5 39 2" xfId="238"/>
    <cellStyle name="5 39 3" xfId="239"/>
    <cellStyle name="5 39 4" xfId="240"/>
    <cellStyle name="5 4" xfId="241"/>
    <cellStyle name="5 4 2" xfId="242"/>
    <cellStyle name="5 4 3" xfId="243"/>
    <cellStyle name="5 4 4" xfId="244"/>
    <cellStyle name="5 40" xfId="245"/>
    <cellStyle name="5 41" xfId="246"/>
    <cellStyle name="5 42" xfId="247"/>
    <cellStyle name="5 5" xfId="248"/>
    <cellStyle name="5 5 2" xfId="249"/>
    <cellStyle name="5 5 3" xfId="250"/>
    <cellStyle name="5 5 4" xfId="251"/>
    <cellStyle name="5 6" xfId="252"/>
    <cellStyle name="5 6 2" xfId="253"/>
    <cellStyle name="5 6 3" xfId="254"/>
    <cellStyle name="5 6 4" xfId="255"/>
    <cellStyle name="5 7" xfId="256"/>
    <cellStyle name="5 7 2" xfId="257"/>
    <cellStyle name="5 7 3" xfId="258"/>
    <cellStyle name="5 7 4" xfId="259"/>
    <cellStyle name="5 8" xfId="260"/>
    <cellStyle name="5 8 2" xfId="261"/>
    <cellStyle name="5 8 3" xfId="262"/>
    <cellStyle name="5 8 4" xfId="263"/>
    <cellStyle name="5 9" xfId="264"/>
    <cellStyle name="5 9 2" xfId="265"/>
    <cellStyle name="5 9 3" xfId="266"/>
    <cellStyle name="5 9 4" xfId="267"/>
    <cellStyle name="60 % – Zvýraznění1 2" xfId="268"/>
    <cellStyle name="60 % – Zvýraznění1 3" xfId="269"/>
    <cellStyle name="60 % – Zvýraznění1 4" xfId="270"/>
    <cellStyle name="60 % – Zvýraznění2 2" xfId="271"/>
    <cellStyle name="60 % – Zvýraznění2 3" xfId="272"/>
    <cellStyle name="60 % – Zvýraznění2 4" xfId="273"/>
    <cellStyle name="60 % – Zvýraznění3 2" xfId="274"/>
    <cellStyle name="60 % – Zvýraznění3 3" xfId="275"/>
    <cellStyle name="60 % – Zvýraznění3 4" xfId="276"/>
    <cellStyle name="60 % – Zvýraznění4 2" xfId="277"/>
    <cellStyle name="60 % – Zvýraznění4 3" xfId="278"/>
    <cellStyle name="60 % – Zvýraznění4 4" xfId="279"/>
    <cellStyle name="60 % – Zvýraznění5 2" xfId="280"/>
    <cellStyle name="60 % – Zvýraznění5 3" xfId="281"/>
    <cellStyle name="60 % – Zvýraznění5 4" xfId="282"/>
    <cellStyle name="60 % – Zvýraznění6 2" xfId="283"/>
    <cellStyle name="60 % – Zvýraznění6 3" xfId="284"/>
    <cellStyle name="60 % – Zvýraznění6 4" xfId="285"/>
    <cellStyle name="Artikl" xfId="286"/>
    <cellStyle name="Artikl-hlavní popis" xfId="287"/>
    <cellStyle name="Artikl-vedlejší popis" xfId="288"/>
    <cellStyle name="balicek" xfId="289"/>
    <cellStyle name="Calc Currency (0)" xfId="290"/>
    <cellStyle name="Calc Currency (2)" xfId="291"/>
    <cellStyle name="Calc Percent (0)" xfId="292"/>
    <cellStyle name="Calc Percent (1)" xfId="293"/>
    <cellStyle name="Calc Percent (2)" xfId="294"/>
    <cellStyle name="Calc Units (0)" xfId="295"/>
    <cellStyle name="Calc Units (1)" xfId="296"/>
    <cellStyle name="Calc Units (2)" xfId="297"/>
    <cellStyle name="Celkem 2" xfId="298"/>
    <cellStyle name="Celkem 3" xfId="299"/>
    <cellStyle name="Celkem 4" xfId="300"/>
    <cellStyle name="cena" xfId="301"/>
    <cellStyle name="cena mon" xfId="302"/>
    <cellStyle name="cena_EUROSAT cctv_11_2006" xfId="303"/>
    <cellStyle name="Comma [00]" xfId="304"/>
    <cellStyle name="Currency [00]" xfId="305"/>
    <cellStyle name="čárky 2" xfId="306"/>
    <cellStyle name="čárky 2 10" xfId="307"/>
    <cellStyle name="čárky 2 10 2" xfId="308"/>
    <cellStyle name="čárky 2 10 3" xfId="309"/>
    <cellStyle name="čárky 2 10 4" xfId="310"/>
    <cellStyle name="čárky 2 11" xfId="311"/>
    <cellStyle name="čárky 2 11 2" xfId="312"/>
    <cellStyle name="čárky 2 11 3" xfId="313"/>
    <cellStyle name="čárky 2 11 4" xfId="314"/>
    <cellStyle name="čárky 2 12" xfId="315"/>
    <cellStyle name="čárky 2 12 2" xfId="316"/>
    <cellStyle name="čárky 2 12 3" xfId="317"/>
    <cellStyle name="čárky 2 12 4" xfId="318"/>
    <cellStyle name="čárky 2 13" xfId="319"/>
    <cellStyle name="čárky 2 13 2" xfId="320"/>
    <cellStyle name="čárky 2 13 3" xfId="321"/>
    <cellStyle name="čárky 2 13 4" xfId="322"/>
    <cellStyle name="čárky 2 14" xfId="323"/>
    <cellStyle name="čárky 2 14 2" xfId="324"/>
    <cellStyle name="čárky 2 14 3" xfId="325"/>
    <cellStyle name="čárky 2 14 4" xfId="326"/>
    <cellStyle name="čárky 2 15" xfId="327"/>
    <cellStyle name="čárky 2 15 2" xfId="328"/>
    <cellStyle name="čárky 2 15 3" xfId="329"/>
    <cellStyle name="čárky 2 15 4" xfId="330"/>
    <cellStyle name="čárky 2 16" xfId="331"/>
    <cellStyle name="čárky 2 16 2" xfId="332"/>
    <cellStyle name="čárky 2 16 3" xfId="333"/>
    <cellStyle name="čárky 2 16 4" xfId="334"/>
    <cellStyle name="čárky 2 17" xfId="335"/>
    <cellStyle name="čárky 2 17 2" xfId="336"/>
    <cellStyle name="čárky 2 17 3" xfId="337"/>
    <cellStyle name="čárky 2 17 4" xfId="338"/>
    <cellStyle name="čárky 2 18" xfId="339"/>
    <cellStyle name="čárky 2 18 2" xfId="340"/>
    <cellStyle name="čárky 2 18 3" xfId="341"/>
    <cellStyle name="čárky 2 18 4" xfId="342"/>
    <cellStyle name="čárky 2 19" xfId="343"/>
    <cellStyle name="čárky 2 19 2" xfId="344"/>
    <cellStyle name="čárky 2 19 3" xfId="345"/>
    <cellStyle name="čárky 2 19 4" xfId="346"/>
    <cellStyle name="čárky 2 2" xfId="347"/>
    <cellStyle name="čárky 2 2 2" xfId="348"/>
    <cellStyle name="čárky 2 2 3" xfId="349"/>
    <cellStyle name="čárky 2 2 4" xfId="350"/>
    <cellStyle name="čárky 2 20" xfId="351"/>
    <cellStyle name="čárky 2 20 2" xfId="352"/>
    <cellStyle name="čárky 2 20 3" xfId="353"/>
    <cellStyle name="čárky 2 20 4" xfId="354"/>
    <cellStyle name="čárky 2 21" xfId="355"/>
    <cellStyle name="čárky 2 21 2" xfId="356"/>
    <cellStyle name="čárky 2 21 3" xfId="357"/>
    <cellStyle name="čárky 2 21 4" xfId="358"/>
    <cellStyle name="čárky 2 22" xfId="359"/>
    <cellStyle name="čárky 2 22 2" xfId="360"/>
    <cellStyle name="čárky 2 22 3" xfId="361"/>
    <cellStyle name="čárky 2 22 4" xfId="362"/>
    <cellStyle name="čárky 2 23" xfId="363"/>
    <cellStyle name="čárky 2 23 2" xfId="364"/>
    <cellStyle name="čárky 2 23 3" xfId="365"/>
    <cellStyle name="čárky 2 23 4" xfId="366"/>
    <cellStyle name="čárky 2 24" xfId="367"/>
    <cellStyle name="čárky 2 24 2" xfId="368"/>
    <cellStyle name="čárky 2 24 3" xfId="369"/>
    <cellStyle name="čárky 2 24 4" xfId="370"/>
    <cellStyle name="čárky 2 25" xfId="371"/>
    <cellStyle name="čárky 2 25 2" xfId="372"/>
    <cellStyle name="čárky 2 25 3" xfId="373"/>
    <cellStyle name="čárky 2 25 4" xfId="374"/>
    <cellStyle name="čárky 2 26" xfId="375"/>
    <cellStyle name="čárky 2 26 2" xfId="376"/>
    <cellStyle name="čárky 2 26 3" xfId="377"/>
    <cellStyle name="čárky 2 26 4" xfId="378"/>
    <cellStyle name="čárky 2 27" xfId="379"/>
    <cellStyle name="čárky 2 27 2" xfId="380"/>
    <cellStyle name="čárky 2 27 3" xfId="381"/>
    <cellStyle name="čárky 2 27 4" xfId="382"/>
    <cellStyle name="čárky 2 28" xfId="383"/>
    <cellStyle name="čárky 2 28 2" xfId="384"/>
    <cellStyle name="čárky 2 28 3" xfId="385"/>
    <cellStyle name="čárky 2 28 4" xfId="386"/>
    <cellStyle name="čárky 2 29" xfId="387"/>
    <cellStyle name="čárky 2 29 2" xfId="388"/>
    <cellStyle name="čárky 2 29 3" xfId="389"/>
    <cellStyle name="čárky 2 29 4" xfId="390"/>
    <cellStyle name="čárky 2 3" xfId="391"/>
    <cellStyle name="čárky 2 3 2" xfId="392"/>
    <cellStyle name="čárky 2 3 3" xfId="393"/>
    <cellStyle name="čárky 2 3 4" xfId="394"/>
    <cellStyle name="čárky 2 30" xfId="395"/>
    <cellStyle name="čárky 2 30 2" xfId="396"/>
    <cellStyle name="čárky 2 30 3" xfId="397"/>
    <cellStyle name="čárky 2 30 4" xfId="398"/>
    <cellStyle name="čárky 2 31" xfId="399"/>
    <cellStyle name="čárky 2 31 2" xfId="400"/>
    <cellStyle name="čárky 2 31 3" xfId="401"/>
    <cellStyle name="čárky 2 31 4" xfId="402"/>
    <cellStyle name="čárky 2 32" xfId="403"/>
    <cellStyle name="čárky 2 32 2" xfId="404"/>
    <cellStyle name="čárky 2 32 3" xfId="405"/>
    <cellStyle name="čárky 2 32 4" xfId="406"/>
    <cellStyle name="čárky 2 33" xfId="407"/>
    <cellStyle name="čárky 2 33 2" xfId="408"/>
    <cellStyle name="čárky 2 33 3" xfId="409"/>
    <cellStyle name="čárky 2 33 4" xfId="410"/>
    <cellStyle name="čárky 2 34" xfId="411"/>
    <cellStyle name="čárky 2 34 2" xfId="412"/>
    <cellStyle name="čárky 2 34 3" xfId="413"/>
    <cellStyle name="čárky 2 34 4" xfId="414"/>
    <cellStyle name="čárky 2 35" xfId="415"/>
    <cellStyle name="čárky 2 35 2" xfId="416"/>
    <cellStyle name="čárky 2 35 3" xfId="417"/>
    <cellStyle name="čárky 2 35 4" xfId="418"/>
    <cellStyle name="čárky 2 36" xfId="419"/>
    <cellStyle name="čárky 2 36 2" xfId="420"/>
    <cellStyle name="čárky 2 36 3" xfId="421"/>
    <cellStyle name="čárky 2 36 4" xfId="422"/>
    <cellStyle name="čárky 2 37" xfId="423"/>
    <cellStyle name="čárky 2 37 2" xfId="424"/>
    <cellStyle name="čárky 2 37 3" xfId="425"/>
    <cellStyle name="čárky 2 37 4" xfId="426"/>
    <cellStyle name="čárky 2 38" xfId="427"/>
    <cellStyle name="čárky 2 38 2" xfId="428"/>
    <cellStyle name="čárky 2 38 3" xfId="429"/>
    <cellStyle name="čárky 2 38 4" xfId="430"/>
    <cellStyle name="čárky 2 39" xfId="431"/>
    <cellStyle name="čárky 2 39 2" xfId="432"/>
    <cellStyle name="čárky 2 39 3" xfId="433"/>
    <cellStyle name="čárky 2 39 4" xfId="434"/>
    <cellStyle name="čárky 2 4" xfId="435"/>
    <cellStyle name="čárky 2 4 2" xfId="436"/>
    <cellStyle name="čárky 2 4 3" xfId="437"/>
    <cellStyle name="čárky 2 4 4" xfId="438"/>
    <cellStyle name="čárky 2 40" xfId="439"/>
    <cellStyle name="čárky 2 40 2" xfId="440"/>
    <cellStyle name="čárky 2 40 3" xfId="441"/>
    <cellStyle name="čárky 2 40 4" xfId="442"/>
    <cellStyle name="čárky 2 41" xfId="443"/>
    <cellStyle name="čárky 2 41 2" xfId="444"/>
    <cellStyle name="čárky 2 41 3" xfId="445"/>
    <cellStyle name="čárky 2 41 4" xfId="446"/>
    <cellStyle name="čárky 2 42" xfId="447"/>
    <cellStyle name="čárky 2 42 2" xfId="448"/>
    <cellStyle name="čárky 2 42 3" xfId="449"/>
    <cellStyle name="čárky 2 42 4" xfId="450"/>
    <cellStyle name="čárky 2 43" xfId="451"/>
    <cellStyle name="čárky 2 44" xfId="452"/>
    <cellStyle name="čárky 2 45" xfId="453"/>
    <cellStyle name="čárky 2 5" xfId="454"/>
    <cellStyle name="čárky 2 5 2" xfId="455"/>
    <cellStyle name="čárky 2 5 3" xfId="456"/>
    <cellStyle name="čárky 2 5 4" xfId="457"/>
    <cellStyle name="čárky 2 6" xfId="458"/>
    <cellStyle name="čárky 2 6 2" xfId="459"/>
    <cellStyle name="čárky 2 6 3" xfId="460"/>
    <cellStyle name="čárky 2 6 4" xfId="461"/>
    <cellStyle name="čárky 2 7" xfId="462"/>
    <cellStyle name="čárky 2 7 2" xfId="463"/>
    <cellStyle name="čárky 2 7 3" xfId="464"/>
    <cellStyle name="čárky 2 7 4" xfId="465"/>
    <cellStyle name="čárky 2 8" xfId="466"/>
    <cellStyle name="čárky 2 8 2" xfId="467"/>
    <cellStyle name="čárky 2 8 3" xfId="468"/>
    <cellStyle name="čárky 2 8 4" xfId="469"/>
    <cellStyle name="čárky 2 9" xfId="470"/>
    <cellStyle name="čárky 2 9 2" xfId="471"/>
    <cellStyle name="čárky 2 9 3" xfId="472"/>
    <cellStyle name="čárky 2 9 4" xfId="473"/>
    <cellStyle name="Číslo artiklu" xfId="474"/>
    <cellStyle name="číslo.00_" xfId="475"/>
    <cellStyle name="Date Short" xfId="476"/>
    <cellStyle name="Dezimal [0]_laroux" xfId="477"/>
    <cellStyle name="Dezimal_laroux" xfId="478"/>
    <cellStyle name="Dziesiętny [0]_laroux" xfId="479"/>
    <cellStyle name="Dziesiętny_laroux" xfId="480"/>
    <cellStyle name="Enter Currency (0)" xfId="481"/>
    <cellStyle name="Enter Currency (2)" xfId="482"/>
    <cellStyle name="Enter Units (0)" xfId="483"/>
    <cellStyle name="Enter Units (1)" xfId="484"/>
    <cellStyle name="Enter Units (2)" xfId="485"/>
    <cellStyle name="Header1" xfId="486"/>
    <cellStyle name="Header2" xfId="487"/>
    <cellStyle name="hlavicka" xfId="488"/>
    <cellStyle name="Hyperlink" xfId="489"/>
    <cellStyle name="Hypertextový odkaz 2" xfId="490"/>
    <cellStyle name="Hypertextový odkaz 2 2" xfId="491"/>
    <cellStyle name="Hypertextový odkaz 2 3" xfId="492"/>
    <cellStyle name="Hypertextový odkaz 2 4" xfId="493"/>
    <cellStyle name="Chybně 2" xfId="494"/>
    <cellStyle name="Chybně 3" xfId="495"/>
    <cellStyle name="Chybně 4" xfId="496"/>
    <cellStyle name="Kontrolní buňka 2" xfId="497"/>
    <cellStyle name="Kontrolní buňka 3" xfId="498"/>
    <cellStyle name="Kontrolní buňka 4" xfId="499"/>
    <cellStyle name="lehký dolní okraj" xfId="500"/>
    <cellStyle name="Link Currency (0)" xfId="501"/>
    <cellStyle name="Link Currency (2)" xfId="502"/>
    <cellStyle name="Link Units (0)" xfId="503"/>
    <cellStyle name="Link Units (1)" xfId="504"/>
    <cellStyle name="Link Units (2)" xfId="505"/>
    <cellStyle name="měny 2" xfId="506"/>
    <cellStyle name="měny 2 2" xfId="507"/>
    <cellStyle name="měny 2 3" xfId="508"/>
    <cellStyle name="měny 2 4" xfId="509"/>
    <cellStyle name="muj" xfId="510"/>
    <cellStyle name="nadpis" xfId="511"/>
    <cellStyle name="Nadpis 1 2" xfId="512"/>
    <cellStyle name="Nadpis 1 3" xfId="513"/>
    <cellStyle name="Nadpis 1 4" xfId="514"/>
    <cellStyle name="Nadpis 2 2" xfId="515"/>
    <cellStyle name="Nadpis 2 3" xfId="516"/>
    <cellStyle name="Nadpis 2 4" xfId="517"/>
    <cellStyle name="Nadpis 3 2" xfId="518"/>
    <cellStyle name="Nadpis 3 3" xfId="519"/>
    <cellStyle name="Nadpis 3 4" xfId="520"/>
    <cellStyle name="Nadpis 4 2" xfId="521"/>
    <cellStyle name="Nadpis 4 3" xfId="522"/>
    <cellStyle name="Nadpis 4 4" xfId="523"/>
    <cellStyle name="nadpis kapitoly" xfId="524"/>
    <cellStyle name="nadpis-12" xfId="525"/>
    <cellStyle name="nadpis-podtr." xfId="526"/>
    <cellStyle name="nadpis-podtr. 2" xfId="527"/>
    <cellStyle name="nadpis-podtr. 3" xfId="528"/>
    <cellStyle name="nadpis-podtr. 4" xfId="529"/>
    <cellStyle name="nadpis-podtr-12" xfId="530"/>
    <cellStyle name="nadpis-podtr-šik" xfId="531"/>
    <cellStyle name="NAROW" xfId="532"/>
    <cellStyle name="Název 2" xfId="533"/>
    <cellStyle name="Název 3" xfId="534"/>
    <cellStyle name="Název 4" xfId="535"/>
    <cellStyle name="Název skupiny" xfId="536"/>
    <cellStyle name="Neutrální 2" xfId="537"/>
    <cellStyle name="Neutrální 3" xfId="538"/>
    <cellStyle name="Neutrální 4" xfId="539"/>
    <cellStyle name="normal" xfId="540"/>
    <cellStyle name="Normální" xfId="0" builtinId="0"/>
    <cellStyle name="normální 10" xfId="541"/>
    <cellStyle name="normální 10 2" xfId="542"/>
    <cellStyle name="normální 10 3" xfId="543"/>
    <cellStyle name="normální 11" xfId="544"/>
    <cellStyle name="normální 11 2" xfId="545"/>
    <cellStyle name="normální 12" xfId="546"/>
    <cellStyle name="normální 12 2" xfId="547"/>
    <cellStyle name="normální 13" xfId="548"/>
    <cellStyle name="normální 14" xfId="549"/>
    <cellStyle name="normální 17" xfId="550"/>
    <cellStyle name="normální 18" xfId="551"/>
    <cellStyle name="normální 2" xfId="552"/>
    <cellStyle name="normální 2 10" xfId="553"/>
    <cellStyle name="normální 2 11" xfId="554"/>
    <cellStyle name="normální 2 12" xfId="555"/>
    <cellStyle name="normální 2 13" xfId="556"/>
    <cellStyle name="normální 2 14" xfId="557"/>
    <cellStyle name="normální 2 2" xfId="558"/>
    <cellStyle name="normální 2 2 10" xfId="559"/>
    <cellStyle name="normální 2 2 11" xfId="560"/>
    <cellStyle name="normální 2 2 12" xfId="561"/>
    <cellStyle name="normální 2 2 13" xfId="562"/>
    <cellStyle name="normální 2 2 2" xfId="563"/>
    <cellStyle name="normální 2 2 2 10" xfId="564"/>
    <cellStyle name="normální 2 2 2 11" xfId="565"/>
    <cellStyle name="normální 2 2 2 2" xfId="566"/>
    <cellStyle name="normální 2 2 2 3" xfId="567"/>
    <cellStyle name="normální 2 2 2 4" xfId="568"/>
    <cellStyle name="normální 2 2 2 5" xfId="569"/>
    <cellStyle name="normální 2 2 2 6" xfId="570"/>
    <cellStyle name="normální 2 2 2 7" xfId="571"/>
    <cellStyle name="normální 2 2 2 8" xfId="572"/>
    <cellStyle name="normální 2 2 2 9" xfId="573"/>
    <cellStyle name="normální 2 2 3" xfId="574"/>
    <cellStyle name="normální 2 2 3 2" xfId="575"/>
    <cellStyle name="normální 2 2 3 3" xfId="576"/>
    <cellStyle name="normální 2 2 3 4" xfId="577"/>
    <cellStyle name="normální 2 2 4" xfId="578"/>
    <cellStyle name="normální 2 2 4 2" xfId="579"/>
    <cellStyle name="normální 2 2 4 3" xfId="580"/>
    <cellStyle name="normální 2 2 4 4" xfId="581"/>
    <cellStyle name="normální 2 2 5" xfId="582"/>
    <cellStyle name="normální 2 2 6" xfId="583"/>
    <cellStyle name="normální 2 2 7" xfId="584"/>
    <cellStyle name="normální 2 2 8" xfId="585"/>
    <cellStyle name="normální 2 2 9" xfId="586"/>
    <cellStyle name="normální 2 3" xfId="587"/>
    <cellStyle name="normální 2 4" xfId="588"/>
    <cellStyle name="normální 2 5" xfId="589"/>
    <cellStyle name="normální 2 6" xfId="590"/>
    <cellStyle name="normální 2 7" xfId="591"/>
    <cellStyle name="normální 2 8" xfId="592"/>
    <cellStyle name="normální 2 9" xfId="593"/>
    <cellStyle name="normální 2_VV_podminky" xfId="594"/>
    <cellStyle name="normální 3" xfId="595"/>
    <cellStyle name="normální 3 2" xfId="596"/>
    <cellStyle name="normální 4" xfId="597"/>
    <cellStyle name="normální 5" xfId="598"/>
    <cellStyle name="normální 6" xfId="599"/>
    <cellStyle name="normální 7" xfId="600"/>
    <cellStyle name="normální 8" xfId="601"/>
    <cellStyle name="normální 8 2" xfId="602"/>
    <cellStyle name="normální 8 3" xfId="603"/>
    <cellStyle name="normální 9" xfId="604"/>
    <cellStyle name="normální 9 2" xfId="605"/>
    <cellStyle name="normální 9 3" xfId="606"/>
    <cellStyle name="normální_Profese" xfId="607"/>
    <cellStyle name="normální_Sadové úpravy" xfId="608"/>
    <cellStyle name="Normalny_laroux" xfId="609"/>
    <cellStyle name="novinka" xfId="610"/>
    <cellStyle name="oddíl" xfId="611"/>
    <cellStyle name="Percent [0]" xfId="612"/>
    <cellStyle name="Percent [00]" xfId="613"/>
    <cellStyle name="počty kusů" xfId="614"/>
    <cellStyle name="polozka" xfId="615"/>
    <cellStyle name="popis" xfId="616"/>
    <cellStyle name="popis polozky" xfId="617"/>
    <cellStyle name="Poznámka 2" xfId="618"/>
    <cellStyle name="Poznámka 2 2" xfId="619"/>
    <cellStyle name="Poznámka 2 3" xfId="620"/>
    <cellStyle name="Poznámka 2 4" xfId="621"/>
    <cellStyle name="Poznámka 3" xfId="622"/>
    <cellStyle name="Poznámka 3 2" xfId="623"/>
    <cellStyle name="Poznámka 3 3" xfId="624"/>
    <cellStyle name="Poznámka 3 4" xfId="625"/>
    <cellStyle name="Poznámka 4" xfId="626"/>
    <cellStyle name="Poznámka 4 2" xfId="627"/>
    <cellStyle name="Poznámka 4 3" xfId="628"/>
    <cellStyle name="Poznámka 4 4" xfId="629"/>
    <cellStyle name="PrePop Currency (0)" xfId="630"/>
    <cellStyle name="PrePop Currency (2)" xfId="631"/>
    <cellStyle name="PrePop Units (0)" xfId="632"/>
    <cellStyle name="PrePop Units (1)" xfId="633"/>
    <cellStyle name="PrePop Units (2)" xfId="634"/>
    <cellStyle name="Propojená buňka 2" xfId="635"/>
    <cellStyle name="Propojená buňka 3" xfId="636"/>
    <cellStyle name="Propojená buňka 4" xfId="637"/>
    <cellStyle name="Skupiny artiklů" xfId="638"/>
    <cellStyle name="snizeni" xfId="639"/>
    <cellStyle name="Specifikace" xfId="640"/>
    <cellStyle name="Specifikace 2" xfId="641"/>
    <cellStyle name="Specifikace 3" xfId="642"/>
    <cellStyle name="Specifikace 4" xfId="643"/>
    <cellStyle name="Specifikace_Sadové úpravy" xfId="644"/>
    <cellStyle name="Správně 2" xfId="645"/>
    <cellStyle name="Správně 3" xfId="646"/>
    <cellStyle name="Správně 4" xfId="647"/>
    <cellStyle name="Standard_aktuell" xfId="648"/>
    <cellStyle name="standardní-Courier12" xfId="649"/>
    <cellStyle name="standardní-podtržený" xfId="650"/>
    <cellStyle name="standardní-podtržený-šikmý" xfId="651"/>
    <cellStyle name="standardní-tučně" xfId="652"/>
    <cellStyle name="standard-podtr" xfId="653"/>
    <cellStyle name="standard-podtr/tučně" xfId="654"/>
    <cellStyle name="Styl 1" xfId="655"/>
    <cellStyle name="Styl 1 2" xfId="656"/>
    <cellStyle name="Styl 1 3" xfId="657"/>
    <cellStyle name="Styl 1 4" xfId="658"/>
    <cellStyle name="text" xfId="659"/>
    <cellStyle name="Text Indent A" xfId="660"/>
    <cellStyle name="Text Indent B" xfId="661"/>
    <cellStyle name="Text Indent C" xfId="662"/>
    <cellStyle name="Text upozornění 2" xfId="663"/>
    <cellStyle name="Text upozornění 3" xfId="664"/>
    <cellStyle name="Text upozornění 4" xfId="665"/>
    <cellStyle name="Vstup 2" xfId="666"/>
    <cellStyle name="Vstup 3" xfId="667"/>
    <cellStyle name="Vstup 4" xfId="668"/>
    <cellStyle name="Výpočet 2" xfId="669"/>
    <cellStyle name="Výpočet 3" xfId="670"/>
    <cellStyle name="Výpočet 4" xfId="671"/>
    <cellStyle name="výprodej" xfId="672"/>
    <cellStyle name="vyrobce" xfId="673"/>
    <cellStyle name="Výstup 2" xfId="674"/>
    <cellStyle name="Výstup 3" xfId="675"/>
    <cellStyle name="Výstup 4" xfId="676"/>
    <cellStyle name="Vysvětlující text 2" xfId="677"/>
    <cellStyle name="Vysvětlující text 3" xfId="678"/>
    <cellStyle name="Vysvětlující text 4" xfId="679"/>
    <cellStyle name="Währung [0]_laroux" xfId="680"/>
    <cellStyle name="Währung_laroux" xfId="681"/>
    <cellStyle name="Walutowy [0]_laroux" xfId="682"/>
    <cellStyle name="Walutowy_laroux" xfId="683"/>
    <cellStyle name="Zvýraznění 1 2" xfId="684"/>
    <cellStyle name="Zvýraznění 1 3" xfId="685"/>
    <cellStyle name="Zvýraznění 1 4" xfId="686"/>
    <cellStyle name="Zvýraznění 2 2" xfId="687"/>
    <cellStyle name="Zvýraznění 2 3" xfId="688"/>
    <cellStyle name="Zvýraznění 2 4" xfId="689"/>
    <cellStyle name="Zvýraznění 3 2" xfId="690"/>
    <cellStyle name="Zvýraznění 3 3" xfId="691"/>
    <cellStyle name="Zvýraznění 3 4" xfId="692"/>
    <cellStyle name="Zvýraznění 4 2" xfId="693"/>
    <cellStyle name="Zvýraznění 4 3" xfId="694"/>
    <cellStyle name="Zvýraznění 4 4" xfId="695"/>
    <cellStyle name="Zvýraznění 5 2" xfId="696"/>
    <cellStyle name="Zvýraznění 5 3" xfId="697"/>
    <cellStyle name="Zvýraznění 5 4" xfId="698"/>
    <cellStyle name="Zvýraznění 6 2" xfId="699"/>
    <cellStyle name="Zvýraznění 6 3" xfId="700"/>
    <cellStyle name="Zvýraznění 6 4" xfId="701"/>
    <cellStyle name="Zvýrazni" xfId="702"/>
    <cellStyle name="通貨_販促-2005" xfId="703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Va&#353;ek\Plocha\07N101%20Rekonstrukce%20a%20dostavba%20hotelu,%20Klimentsk&#225;%2028\pro%20tisk%2007N1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_Akce_2007\7045_Benice\Podklady_od_zakaznika\profese\ATREA\M3_new\ATREA_07.06.28_M3\070626_vypis_materialu_BENICE_M3_fina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_Akce_2007\7132_Rekonstrukce%20domu%20Nad%20Z&#225;v&#283;rkou,%20rezidence\Subdodavatel\Elektro%20slabo\07N17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_Akce\3130_Jedli&#269;k&#367;v%20&#250;stav\V&#253;stupy_2\RO_Dostavba%20Jedli&#269;kova%20&#250;stavu%20a%20&#353;kol%20-%20II.etap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Tom\Local%20Settings\Temp\Do&#269;asn&#253;%20adres&#225;&#345;%201%20pro%207103_Residence%20Korunni.zip\2008_01_09_Korunn&#237;%20komplet_&#250;pravy_PP_SO_05_meeting%20poin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Položky"/>
      <sheetName val="Good1"/>
    </sheetNames>
    <sheetDataSet>
      <sheetData sheetId="0" refreshError="1">
        <row r="13">
          <cell r="A13" t="str">
            <v>07N101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TALOG"/>
      <sheetName val="PODRUZNY"/>
      <sheetName val="SOUHRNY"/>
      <sheetName val="data"/>
    </sheetNames>
    <sheetDataSet>
      <sheetData sheetId="0" refreshError="1">
        <row r="3">
          <cell r="A3" t="str">
            <v>A 141 301</v>
          </cell>
          <cell r="B3" t="str">
            <v>QPA 84 - prostorové čidlo kvality vzduchu</v>
          </cell>
          <cell r="C3" t="str">
            <v>kus</v>
          </cell>
          <cell r="D3" t="str">
            <v>A160-duplex EC</v>
          </cell>
          <cell r="E3">
            <v>3300</v>
          </cell>
        </row>
        <row r="4">
          <cell r="A4" t="str">
            <v>A 141 303</v>
          </cell>
          <cell r="B4" t="str">
            <v>Hygrostat HYG 6001 - prostorové čidlo relativní vlhkosti</v>
          </cell>
          <cell r="C4" t="str">
            <v>kus</v>
          </cell>
          <cell r="D4" t="str">
            <v>A170-duplex RD, RC, RB, RDH</v>
          </cell>
          <cell r="E4">
            <v>1690</v>
          </cell>
        </row>
        <row r="5">
          <cell r="A5" t="str">
            <v>A 142 308</v>
          </cell>
          <cell r="B5" t="str">
            <v>AS CO2 - čidlo hodnoty CO2</v>
          </cell>
          <cell r="C5" t="str">
            <v>kus</v>
          </cell>
          <cell r="D5" t="str">
            <v>A160-duplex EC</v>
          </cell>
          <cell r="E5">
            <v>5400</v>
          </cell>
        </row>
        <row r="6">
          <cell r="A6" t="str">
            <v>A 160 002</v>
          </cell>
          <cell r="B6" t="str">
            <v>CP 01 - digitální regulátor</v>
          </cell>
          <cell r="C6" t="str">
            <v>kus</v>
          </cell>
          <cell r="D6" t="str">
            <v>A160-duplex EC</v>
          </cell>
          <cell r="E6">
            <v>6700</v>
          </cell>
        </row>
        <row r="7">
          <cell r="A7" t="str">
            <v>A 160 200</v>
          </cell>
          <cell r="B7" t="str">
            <v>DUPLEX 230 EC</v>
          </cell>
          <cell r="C7" t="str">
            <v>kus</v>
          </cell>
          <cell r="D7" t="str">
            <v>A160-duplex EC</v>
          </cell>
          <cell r="E7">
            <v>38100</v>
          </cell>
        </row>
        <row r="8">
          <cell r="A8" t="str">
            <v>A 160 201</v>
          </cell>
          <cell r="B8" t="str">
            <v>DUPLEX 330 EC</v>
          </cell>
          <cell r="C8" t="str">
            <v>kus</v>
          </cell>
          <cell r="D8" t="str">
            <v>A160-duplex EC</v>
          </cell>
          <cell r="E8">
            <v>40400</v>
          </cell>
        </row>
        <row r="9">
          <cell r="A9" t="str">
            <v>A 160 202</v>
          </cell>
          <cell r="B9" t="str">
            <v>EPO 160 / 2,1EC</v>
          </cell>
          <cell r="C9" t="str">
            <v>kus</v>
          </cell>
          <cell r="D9" t="str">
            <v>A160-duplex EC</v>
          </cell>
          <cell r="E9">
            <v>6800</v>
          </cell>
        </row>
        <row r="10">
          <cell r="A10" t="str">
            <v>A 160 203</v>
          </cell>
          <cell r="B10" t="str">
            <v>TPO 160 EC 2,8kW</v>
          </cell>
          <cell r="C10" t="str">
            <v>kus</v>
          </cell>
          <cell r="D10" t="str">
            <v>A160-duplex EC</v>
          </cell>
          <cell r="E10">
            <v>7900</v>
          </cell>
        </row>
        <row r="11">
          <cell r="A11" t="str">
            <v>A 160 204</v>
          </cell>
          <cell r="B11" t="str">
            <v>TPO 125 EC 2,2kW</v>
          </cell>
          <cell r="C11" t="str">
            <v>kus</v>
          </cell>
          <cell r="D11" t="str">
            <v>A160-duplex EC</v>
          </cell>
          <cell r="E11">
            <v>7800</v>
          </cell>
        </row>
        <row r="12">
          <cell r="A12" t="str">
            <v>A 160 205</v>
          </cell>
          <cell r="B12" t="str">
            <v>EPO 125/0.8 EC</v>
          </cell>
          <cell r="C12" t="str">
            <v>kus</v>
          </cell>
          <cell r="D12" t="str">
            <v>A160-duplex EC</v>
          </cell>
          <cell r="E12">
            <v>5700</v>
          </cell>
        </row>
        <row r="13">
          <cell r="A13" t="str">
            <v>A 160 206</v>
          </cell>
          <cell r="B13" t="str">
            <v>EPO 160/1.4 EC</v>
          </cell>
          <cell r="C13" t="str">
            <v>kus</v>
          </cell>
          <cell r="D13" t="str">
            <v>A160-duplex EC</v>
          </cell>
          <cell r="E13">
            <v>6300</v>
          </cell>
        </row>
        <row r="14">
          <cell r="A14" t="str">
            <v>A 160 207</v>
          </cell>
          <cell r="B14" t="str">
            <v>DUPLEX 500 EC</v>
          </cell>
          <cell r="C14" t="str">
            <v>kus</v>
          </cell>
          <cell r="D14" t="str">
            <v>A160-duplex EC</v>
          </cell>
          <cell r="E14">
            <v>50800</v>
          </cell>
        </row>
        <row r="15">
          <cell r="A15" t="str">
            <v>A 160 208</v>
          </cell>
          <cell r="B15" t="str">
            <v>EPO 200/2,1 EC</v>
          </cell>
          <cell r="C15" t="str">
            <v>kus</v>
          </cell>
          <cell r="D15" t="str">
            <v>A160-duplex EC</v>
          </cell>
          <cell r="E15">
            <v>6800</v>
          </cell>
        </row>
        <row r="16">
          <cell r="A16" t="str">
            <v>A 160 209</v>
          </cell>
          <cell r="B16" t="str">
            <v>TPO 200 EC</v>
          </cell>
          <cell r="C16" t="str">
            <v>kus</v>
          </cell>
          <cell r="D16" t="str">
            <v>A160-duplex EC</v>
          </cell>
          <cell r="E16">
            <v>8100</v>
          </cell>
        </row>
        <row r="17">
          <cell r="A17" t="str">
            <v>A 160 210</v>
          </cell>
          <cell r="B17" t="str">
            <v>Řízení klapky ZVT</v>
          </cell>
          <cell r="C17" t="str">
            <v>kus</v>
          </cell>
          <cell r="D17" t="str">
            <v>A160-duplex EC</v>
          </cell>
          <cell r="E17">
            <v>3300</v>
          </cell>
        </row>
        <row r="18">
          <cell r="A18" t="str">
            <v>A 160 300</v>
          </cell>
          <cell r="B18" t="str">
            <v>DUPLEX 220</v>
          </cell>
          <cell r="C18" t="str">
            <v>kus</v>
          </cell>
          <cell r="D18" t="str">
            <v>A160-duplex EC</v>
          </cell>
          <cell r="E18">
            <v>23300</v>
          </cell>
        </row>
        <row r="19">
          <cell r="A19" t="str">
            <v>A 160 301</v>
          </cell>
          <cell r="B19" t="str">
            <v>DUPLEX 360</v>
          </cell>
          <cell r="C19" t="str">
            <v>kus</v>
          </cell>
          <cell r="D19" t="str">
            <v>A160-duplex EC</v>
          </cell>
          <cell r="E19">
            <v>25600</v>
          </cell>
        </row>
        <row r="20">
          <cell r="A20" t="str">
            <v>A 160 350</v>
          </cell>
          <cell r="B20" t="str">
            <v>DUPLEX 220 BP</v>
          </cell>
          <cell r="C20" t="str">
            <v>kus</v>
          </cell>
          <cell r="D20" t="str">
            <v>A160-duplex EC</v>
          </cell>
          <cell r="E20">
            <v>27900</v>
          </cell>
        </row>
        <row r="21">
          <cell r="A21" t="str">
            <v>A 160 351</v>
          </cell>
          <cell r="B21" t="str">
            <v>DUPLEX 360 BP</v>
          </cell>
          <cell r="C21" t="str">
            <v>kus</v>
          </cell>
          <cell r="D21" t="str">
            <v>A160-duplex EC</v>
          </cell>
          <cell r="E21">
            <v>30200</v>
          </cell>
        </row>
        <row r="22">
          <cell r="A22" t="str">
            <v>A 160 352</v>
          </cell>
          <cell r="B22" t="str">
            <v>DUPLEX 550 BP</v>
          </cell>
          <cell r="C22" t="str">
            <v>kus</v>
          </cell>
          <cell r="D22" t="str">
            <v>A160-duplex EC</v>
          </cell>
          <cell r="E22">
            <v>39600</v>
          </cell>
        </row>
        <row r="23">
          <cell r="A23" t="str">
            <v>A 160 390</v>
          </cell>
          <cell r="B23" t="str">
            <v>časové relé</v>
          </cell>
          <cell r="C23" t="str">
            <v>kus</v>
          </cell>
          <cell r="D23" t="str">
            <v>A160-duplex EC</v>
          </cell>
          <cell r="E23">
            <v>990</v>
          </cell>
        </row>
        <row r="24">
          <cell r="A24" t="str">
            <v>A 160 391</v>
          </cell>
          <cell r="B24" t="str">
            <v>ZD 220 - zkratový díl</v>
          </cell>
          <cell r="C24" t="str">
            <v>kus</v>
          </cell>
          <cell r="D24" t="str">
            <v>A160-duplex EC</v>
          </cell>
          <cell r="E24">
            <v>1410</v>
          </cell>
        </row>
        <row r="25">
          <cell r="A25" t="str">
            <v>A 160 392</v>
          </cell>
          <cell r="B25" t="str">
            <v>ZD 360 - zkratový díl</v>
          </cell>
          <cell r="C25" t="str">
            <v>kus</v>
          </cell>
          <cell r="D25" t="str">
            <v>A160-duplex EC</v>
          </cell>
          <cell r="E25">
            <v>1580</v>
          </cell>
        </row>
        <row r="26">
          <cell r="A26" t="str">
            <v>A 160 904</v>
          </cell>
          <cell r="B26" t="str">
            <v>FT 330 EC - G4</v>
          </cell>
          <cell r="C26" t="str">
            <v>kus</v>
          </cell>
          <cell r="D26" t="str">
            <v>A170-filtry</v>
          </cell>
          <cell r="E26">
            <v>190</v>
          </cell>
        </row>
        <row r="27">
          <cell r="A27" t="str">
            <v>A 160 905</v>
          </cell>
          <cell r="B27" t="str">
            <v>FT 330 EC - F7</v>
          </cell>
          <cell r="C27" t="str">
            <v>kus</v>
          </cell>
          <cell r="D27" t="str">
            <v>A170-filtry</v>
          </cell>
          <cell r="E27">
            <v>250</v>
          </cell>
        </row>
        <row r="28">
          <cell r="A28" t="str">
            <v>A 160 906</v>
          </cell>
          <cell r="B28" t="str">
            <v>FT 220 - G4</v>
          </cell>
          <cell r="C28" t="str">
            <v>kus</v>
          </cell>
          <cell r="D28" t="str">
            <v>A170-filtry</v>
          </cell>
          <cell r="E28">
            <v>170</v>
          </cell>
        </row>
        <row r="29">
          <cell r="A29" t="str">
            <v>A 160 907</v>
          </cell>
          <cell r="B29" t="str">
            <v>FT 220 - F7</v>
          </cell>
          <cell r="C29" t="str">
            <v>kus</v>
          </cell>
          <cell r="D29" t="str">
            <v>A170-filtry</v>
          </cell>
          <cell r="E29">
            <v>220</v>
          </cell>
        </row>
        <row r="30">
          <cell r="A30" t="str">
            <v>A 160 908</v>
          </cell>
          <cell r="B30" t="str">
            <v>FT 360 - G4</v>
          </cell>
          <cell r="C30" t="str">
            <v>kus</v>
          </cell>
          <cell r="D30" t="str">
            <v>A170-filtry</v>
          </cell>
          <cell r="E30">
            <v>185</v>
          </cell>
        </row>
        <row r="31">
          <cell r="A31" t="str">
            <v>A 160 909</v>
          </cell>
          <cell r="B31" t="str">
            <v>FT 360 - F7</v>
          </cell>
          <cell r="C31" t="str">
            <v>kus</v>
          </cell>
          <cell r="D31" t="str">
            <v>A170-filtry</v>
          </cell>
          <cell r="E31">
            <v>245</v>
          </cell>
        </row>
        <row r="32">
          <cell r="A32" t="str">
            <v>A 160 910</v>
          </cell>
          <cell r="B32" t="str">
            <v>FT 500 EC - G4</v>
          </cell>
          <cell r="C32" t="str">
            <v>kus</v>
          </cell>
          <cell r="D32" t="str">
            <v>A170-filtry</v>
          </cell>
          <cell r="E32">
            <v>230</v>
          </cell>
        </row>
        <row r="33">
          <cell r="A33" t="str">
            <v>A 160 911</v>
          </cell>
          <cell r="B33" t="str">
            <v>FT 500 EC - F7</v>
          </cell>
          <cell r="C33" t="str">
            <v>kus</v>
          </cell>
          <cell r="D33" t="str">
            <v>A170-filtry</v>
          </cell>
          <cell r="E33">
            <v>280</v>
          </cell>
        </row>
        <row r="34">
          <cell r="A34" t="str">
            <v>A 170 003</v>
          </cell>
          <cell r="B34" t="str">
            <v>Manostat filtru volitelné příslušenství pro RB, RC</v>
          </cell>
          <cell r="C34" t="str">
            <v>kus</v>
          </cell>
          <cell r="D34" t="str">
            <v>A170-duplex RD, RC, RB, RDH</v>
          </cell>
          <cell r="E34">
            <v>1250</v>
          </cell>
        </row>
        <row r="35">
          <cell r="A35" t="str">
            <v>A 170 019</v>
          </cell>
          <cell r="B35" t="str">
            <v>Termostat programovatelný Honeywell CM 907</v>
          </cell>
          <cell r="C35" t="str">
            <v>kus</v>
          </cell>
          <cell r="D35" t="str">
            <v>A170-duplex RD, RC, RB, RDH</v>
          </cell>
          <cell r="E35">
            <v>2560</v>
          </cell>
        </row>
        <row r="36">
          <cell r="A36" t="str">
            <v>A 170 020</v>
          </cell>
          <cell r="B36" t="str">
            <v>RAA20 - termostat (bazény, koupelny)</v>
          </cell>
          <cell r="C36" t="str">
            <v>kus</v>
          </cell>
          <cell r="D36" t="str">
            <v>A170-duplex RD, RC, RB, RDH</v>
          </cell>
          <cell r="E36">
            <v>475</v>
          </cell>
        </row>
        <row r="37">
          <cell r="A37" t="str">
            <v>A 170 021</v>
          </cell>
          <cell r="B37" t="str">
            <v>RDE10.1 - programovatelný termostat (bazény, koupelny)</v>
          </cell>
          <cell r="C37" t="str">
            <v>kus</v>
          </cell>
          <cell r="D37" t="str">
            <v>A170-duplex RD, RC, RB, RDH</v>
          </cell>
          <cell r="E37">
            <v>1480</v>
          </cell>
        </row>
        <row r="38">
          <cell r="A38" t="str">
            <v>A 170 101</v>
          </cell>
          <cell r="B38" t="str">
            <v>Podstavec</v>
          </cell>
          <cell r="C38" t="str">
            <v>kus</v>
          </cell>
          <cell r="D38" t="str">
            <v>A170-duplex RD, RC, RB, RDH</v>
          </cell>
          <cell r="E38">
            <v>960</v>
          </cell>
        </row>
        <row r="39">
          <cell r="A39" t="str">
            <v>A 170 113</v>
          </cell>
          <cell r="B39" t="str">
            <v>Tlumící komora RC</v>
          </cell>
          <cell r="C39" t="str">
            <v>kus</v>
          </cell>
          <cell r="D39" t="str">
            <v>A170-duplex RD, RC, RB, RDH</v>
          </cell>
          <cell r="E39">
            <v>6500</v>
          </cell>
        </row>
        <row r="40">
          <cell r="A40" t="str">
            <v>A 170 114</v>
          </cell>
          <cell r="B40" t="str">
            <v>Tlumící komora RC - atyp (boční vývod)</v>
          </cell>
          <cell r="C40" t="str">
            <v>kus</v>
          </cell>
          <cell r="D40" t="str">
            <v>A170-duplex RD, RC, RB, RDH</v>
          </cell>
          <cell r="E40">
            <v>6900</v>
          </cell>
        </row>
        <row r="41">
          <cell r="A41" t="str">
            <v>A 170 211</v>
          </cell>
          <cell r="B41" t="str">
            <v>DUPLEX RB 610/370</v>
          </cell>
          <cell r="C41" t="str">
            <v xml:space="preserve"> kus </v>
          </cell>
          <cell r="D41" t="str">
            <v>A170-duplex RD, RC, RB, RDH</v>
          </cell>
          <cell r="E41">
            <v>52300</v>
          </cell>
        </row>
        <row r="42">
          <cell r="A42" t="str">
            <v>A 170 212</v>
          </cell>
          <cell r="B42" t="str">
            <v>DUPLEX RB 610/440</v>
          </cell>
          <cell r="C42" t="str">
            <v xml:space="preserve"> kus </v>
          </cell>
          <cell r="D42" t="str">
            <v>A170-duplex RD, RC, RB, RDH</v>
          </cell>
          <cell r="E42">
            <v>53800</v>
          </cell>
        </row>
        <row r="43">
          <cell r="A43" t="str">
            <v>A 170 213</v>
          </cell>
          <cell r="B43" t="str">
            <v>DUPLEX RB 730/370</v>
          </cell>
          <cell r="C43" t="str">
            <v xml:space="preserve"> kus </v>
          </cell>
          <cell r="D43" t="str">
            <v>A170-duplex RD, RC, RB, RDH</v>
          </cell>
          <cell r="E43">
            <v>53800</v>
          </cell>
        </row>
        <row r="44">
          <cell r="A44" t="str">
            <v>A 170 214</v>
          </cell>
          <cell r="B44" t="str">
            <v>DUPLEX RB 730/440</v>
          </cell>
          <cell r="C44" t="str">
            <v xml:space="preserve"> kus </v>
          </cell>
          <cell r="D44" t="str">
            <v>A170-duplex RD, RC, RB, RDH</v>
          </cell>
          <cell r="E44">
            <v>54800</v>
          </cell>
        </row>
        <row r="45">
          <cell r="A45" t="str">
            <v>A 170 221</v>
          </cell>
          <cell r="B45" t="str">
            <v>DUPLEX RC 1400/370</v>
          </cell>
          <cell r="C45" t="str">
            <v xml:space="preserve"> kus </v>
          </cell>
          <cell r="D45" t="str">
            <v>A170-duplex RD, RC, RB, RDH</v>
          </cell>
          <cell r="E45">
            <v>58600</v>
          </cell>
        </row>
        <row r="46">
          <cell r="A46" t="str">
            <v>A 170 222</v>
          </cell>
          <cell r="B46" t="str">
            <v>DUPLEX RC 1400/440</v>
          </cell>
          <cell r="C46" t="str">
            <v xml:space="preserve"> kus </v>
          </cell>
          <cell r="D46" t="str">
            <v>A170-duplex RD, RC, RB, RDH</v>
          </cell>
          <cell r="E46">
            <v>60700</v>
          </cell>
        </row>
        <row r="47">
          <cell r="A47" t="str">
            <v>A 170 223</v>
          </cell>
          <cell r="B47" t="str">
            <v>DUPLEX RC 2000/370</v>
          </cell>
          <cell r="C47" t="str">
            <v xml:space="preserve"> kus </v>
          </cell>
          <cell r="D47" t="str">
            <v>A170-duplex RD, RC, RB, RDH</v>
          </cell>
          <cell r="E47">
            <v>59900</v>
          </cell>
        </row>
        <row r="48">
          <cell r="A48" t="str">
            <v>A 170 224</v>
          </cell>
          <cell r="B48" t="str">
            <v>DUPLEX RC 2000/440</v>
          </cell>
          <cell r="C48" t="str">
            <v xml:space="preserve"> kus </v>
          </cell>
          <cell r="D48" t="str">
            <v>A170-duplex RD, RC, RB, RDH</v>
          </cell>
          <cell r="E48">
            <v>61700</v>
          </cell>
        </row>
        <row r="49">
          <cell r="A49" t="str">
            <v>A 170 231</v>
          </cell>
          <cell r="B49" t="str">
            <v>DUPLEX RK 1300/360</v>
          </cell>
          <cell r="C49" t="str">
            <v xml:space="preserve"> kus </v>
          </cell>
          <cell r="D49" t="str">
            <v>A170-duplex RD, RC, RB, RDH</v>
          </cell>
          <cell r="E49">
            <v>71700</v>
          </cell>
        </row>
        <row r="50">
          <cell r="A50" t="str">
            <v>A 170 232</v>
          </cell>
          <cell r="B50" t="str">
            <v>DUPLEX RK 1300/420</v>
          </cell>
          <cell r="C50" t="str">
            <v xml:space="preserve"> kus </v>
          </cell>
          <cell r="D50" t="str">
            <v>A170-duplex RD, RC, RB, RDH</v>
          </cell>
          <cell r="E50">
            <v>73900</v>
          </cell>
        </row>
        <row r="51">
          <cell r="A51" t="str">
            <v>A 170 233</v>
          </cell>
          <cell r="B51" t="str">
            <v>DUPLEX RK 1800/360</v>
          </cell>
          <cell r="C51" t="str">
            <v xml:space="preserve"> kus </v>
          </cell>
          <cell r="D51" t="str">
            <v>A170-duplex RD, RC, RB, RDH</v>
          </cell>
          <cell r="E51">
            <v>73200</v>
          </cell>
        </row>
        <row r="52">
          <cell r="A52" t="str">
            <v>A 170 234</v>
          </cell>
          <cell r="B52" t="str">
            <v>DUPLEX RK 1800/420</v>
          </cell>
          <cell r="C52" t="str">
            <v xml:space="preserve"> kus </v>
          </cell>
          <cell r="D52" t="str">
            <v>A170-duplex RD, RC, RB, RDH</v>
          </cell>
          <cell r="E52">
            <v>74800</v>
          </cell>
        </row>
        <row r="53">
          <cell r="A53" t="str">
            <v>A 170 250</v>
          </cell>
          <cell r="B53" t="str">
            <v>vestavěný digitální regulační modul RB, RC, RDH</v>
          </cell>
          <cell r="C53" t="str">
            <v xml:space="preserve"> kus </v>
          </cell>
          <cell r="D53" t="str">
            <v>A170-duplex RD, RC, RB, RDH</v>
          </cell>
          <cell r="E53">
            <v>11900</v>
          </cell>
        </row>
        <row r="54">
          <cell r="A54" t="str">
            <v>A 170 252</v>
          </cell>
          <cell r="B54" t="str">
            <v>regulátor CP 05 RD</v>
          </cell>
          <cell r="C54" t="str">
            <v xml:space="preserve"> kus </v>
          </cell>
          <cell r="D54" t="str">
            <v>A170-duplex RD, RC, RB, RDH</v>
          </cell>
          <cell r="E54">
            <v>4450</v>
          </cell>
        </row>
        <row r="55">
          <cell r="A55" t="str">
            <v>A 170 256</v>
          </cell>
          <cell r="B55" t="str">
            <v>čidlo venkovní teploty ADS 11</v>
          </cell>
          <cell r="C55" t="str">
            <v>kus</v>
          </cell>
          <cell r="D55" t="str">
            <v>A170-duplex RD, RC, RB, RDH</v>
          </cell>
          <cell r="E55">
            <v>1300</v>
          </cell>
        </row>
        <row r="56">
          <cell r="A56" t="str">
            <v>A 170 268</v>
          </cell>
          <cell r="B56" t="str">
            <v>Doplňkový řídící modul pro RDH</v>
          </cell>
          <cell r="C56" t="str">
            <v>kus</v>
          </cell>
          <cell r="D56" t="str">
            <v>A170-duplex RD, RC, RB, RDH</v>
          </cell>
          <cell r="E56">
            <v>16500</v>
          </cell>
        </row>
        <row r="57">
          <cell r="A57" t="str">
            <v>A 170 301</v>
          </cell>
          <cell r="B57" t="str">
            <v>DUPLEX RDH 1500/500 - nerez</v>
          </cell>
          <cell r="C57" t="str">
            <v xml:space="preserve"> kus </v>
          </cell>
          <cell r="D57" t="str">
            <v>A170-duplex RD, RC, RB, RDH</v>
          </cell>
          <cell r="E57">
            <v>78800</v>
          </cell>
        </row>
        <row r="58">
          <cell r="A58" t="str">
            <v>A 170 302</v>
          </cell>
          <cell r="B58" t="str">
            <v>DUPLEX RDH 1500/700 - nerez</v>
          </cell>
          <cell r="C58" t="str">
            <v xml:space="preserve"> kus </v>
          </cell>
          <cell r="D58" t="str">
            <v>A170-duplex RD, RC, RB, RDH</v>
          </cell>
          <cell r="E58">
            <v>81000</v>
          </cell>
        </row>
        <row r="59">
          <cell r="A59" t="str">
            <v>A 170 303</v>
          </cell>
          <cell r="B59" t="str">
            <v>DUPLEX RDH 2200/500 - nerez</v>
          </cell>
          <cell r="C59" t="str">
            <v xml:space="preserve"> kus </v>
          </cell>
          <cell r="D59" t="str">
            <v>A170-duplex RD, RC, RB, RDH</v>
          </cell>
          <cell r="E59">
            <v>80300</v>
          </cell>
        </row>
        <row r="60">
          <cell r="A60" t="str">
            <v>A 170 304</v>
          </cell>
          <cell r="B60" t="str">
            <v>DUPLEX RDH 2200/700 - nerez</v>
          </cell>
          <cell r="C60" t="str">
            <v xml:space="preserve"> kus </v>
          </cell>
          <cell r="D60" t="str">
            <v>A170-duplex RD, RC, RB, RDH</v>
          </cell>
          <cell r="E60">
            <v>82400</v>
          </cell>
        </row>
        <row r="61">
          <cell r="A61" t="str">
            <v>A 170 410</v>
          </cell>
          <cell r="B61" t="str">
            <v>R-TPO4.LM24A-SR</v>
          </cell>
          <cell r="C61" t="str">
            <v>kpl</v>
          </cell>
          <cell r="D61" t="str">
            <v>A170-duplex RD, RC, RB, RDH</v>
          </cell>
          <cell r="E61">
            <v>12357</v>
          </cell>
        </row>
        <row r="62">
          <cell r="A62" t="str">
            <v>A 170 901</v>
          </cell>
          <cell r="B62" t="str">
            <v>FT G4 RD - náhradní filtrační textilie 5 ks</v>
          </cell>
          <cell r="C62" t="str">
            <v>kpl</v>
          </cell>
          <cell r="D62" t="str">
            <v>A170-filtry</v>
          </cell>
          <cell r="E62">
            <v>390</v>
          </cell>
        </row>
        <row r="63">
          <cell r="A63" t="str">
            <v>A 170 902</v>
          </cell>
          <cell r="B63" t="str">
            <v>FT F7 RD - náhradní filtrační textilie 5 ks</v>
          </cell>
          <cell r="C63" t="str">
            <v>kpl</v>
          </cell>
          <cell r="D63" t="str">
            <v>A170-filtry</v>
          </cell>
          <cell r="E63">
            <v>550</v>
          </cell>
        </row>
        <row r="64">
          <cell r="A64" t="str">
            <v>A 170 906</v>
          </cell>
          <cell r="B64" t="str">
            <v>FT G4 RB - náhradní filtrační textilie 5 ks</v>
          </cell>
          <cell r="C64" t="str">
            <v>kpl</v>
          </cell>
          <cell r="D64" t="str">
            <v>A170-filtry</v>
          </cell>
          <cell r="E64">
            <v>330</v>
          </cell>
        </row>
        <row r="65">
          <cell r="A65" t="str">
            <v>A 170 907</v>
          </cell>
          <cell r="B65" t="str">
            <v>FT F7 RB - náhradní filtrační textilie 5 ks</v>
          </cell>
          <cell r="C65" t="str">
            <v>kpl</v>
          </cell>
          <cell r="D65" t="str">
            <v>A170-filtry</v>
          </cell>
          <cell r="E65">
            <v>480</v>
          </cell>
        </row>
        <row r="66">
          <cell r="A66" t="str">
            <v>A 170 908</v>
          </cell>
          <cell r="B66" t="str">
            <v>FT G4 RC - náhradní filtrační textilie 5 ks</v>
          </cell>
          <cell r="C66" t="str">
            <v>kpl</v>
          </cell>
          <cell r="D66" t="str">
            <v>A170-filtry</v>
          </cell>
          <cell r="E66">
            <v>690</v>
          </cell>
        </row>
        <row r="67">
          <cell r="A67" t="str">
            <v>A 170 909</v>
          </cell>
          <cell r="B67" t="str">
            <v>FT F7 RC - náhradní filtrační textilie 5 ks</v>
          </cell>
          <cell r="C67" t="str">
            <v>kpl</v>
          </cell>
          <cell r="D67" t="str">
            <v>A170-filtry</v>
          </cell>
          <cell r="E67">
            <v>950</v>
          </cell>
        </row>
        <row r="68">
          <cell r="A68" t="str">
            <v>M 135 000 01</v>
          </cell>
          <cell r="B68" t="str">
            <v>WILO 20/4, 230V - oběhové čerpadlo</v>
          </cell>
          <cell r="C68" t="str">
            <v>kus</v>
          </cell>
          <cell r="D68" t="str">
            <v>M135-topenářské příslušenství</v>
          </cell>
          <cell r="E68">
            <v>1820</v>
          </cell>
        </row>
        <row r="69">
          <cell r="A69" t="str">
            <v>M 135 000 03</v>
          </cell>
          <cell r="B69" t="str">
            <v>ESBE 30 MR (35-60°C) 1008106 - termost. směšovací ventil</v>
          </cell>
          <cell r="C69" t="str">
            <v>kus</v>
          </cell>
          <cell r="D69" t="str">
            <v>M135-topenářské příslušenství</v>
          </cell>
          <cell r="E69">
            <v>1086</v>
          </cell>
        </row>
        <row r="70">
          <cell r="A70" t="str">
            <v>M 135 000 04</v>
          </cell>
          <cell r="B70" t="str">
            <v>ESBE 30 MR (20-45°C) 1008105 - termost.směšovací ventil</v>
          </cell>
          <cell r="C70" t="str">
            <v>kus</v>
          </cell>
          <cell r="D70" t="str">
            <v>M135-topenářské příslušenství</v>
          </cell>
          <cell r="E70">
            <v>1193</v>
          </cell>
        </row>
        <row r="71">
          <cell r="A71" t="str">
            <v>M 135 000 05</v>
          </cell>
          <cell r="B71" t="str">
            <v>Pojistný ventil DN 20 ÚT 3 bar - pojistný ventil</v>
          </cell>
          <cell r="C71" t="str">
            <v>kus</v>
          </cell>
          <cell r="D71" t="str">
            <v>M135-topenářské příslušenství</v>
          </cell>
          <cell r="E71">
            <v>394</v>
          </cell>
        </row>
        <row r="72">
          <cell r="A72" t="str">
            <v>M 135 000 06</v>
          </cell>
          <cell r="B72" t="str">
            <v>Flamco DN 15 TUV 6 bar - pojistný ventil</v>
          </cell>
          <cell r="C72" t="str">
            <v>kus</v>
          </cell>
          <cell r="D72" t="str">
            <v>M135-topenářské příslušenství</v>
          </cell>
          <cell r="E72">
            <v>163</v>
          </cell>
        </row>
        <row r="73">
          <cell r="A73" t="str">
            <v>M 135 000 07</v>
          </cell>
          <cell r="B73" t="str">
            <v>Teploměr T63/50 + jímky</v>
          </cell>
          <cell r="C73" t="str">
            <v>kus</v>
          </cell>
          <cell r="D73" t="str">
            <v>M135-topenářské příslušenství</v>
          </cell>
          <cell r="E73">
            <v>105</v>
          </cell>
        </row>
        <row r="74">
          <cell r="A74" t="str">
            <v>M 135 000 08</v>
          </cell>
          <cell r="B74" t="str">
            <v xml:space="preserve">zátka 6/4" </v>
          </cell>
          <cell r="C74" t="str">
            <v>kus</v>
          </cell>
          <cell r="D74" t="str">
            <v>M135-topenářské příslušenství</v>
          </cell>
          <cell r="E74">
            <v>15</v>
          </cell>
        </row>
        <row r="75">
          <cell r="A75" t="str">
            <v>M 135 000 09</v>
          </cell>
          <cell r="B75" t="str">
            <v xml:space="preserve">zátka 1" </v>
          </cell>
          <cell r="C75" t="str">
            <v>kus</v>
          </cell>
          <cell r="D75" t="str">
            <v>M135-topenářské příslušenství</v>
          </cell>
          <cell r="E75">
            <v>10</v>
          </cell>
        </row>
        <row r="76">
          <cell r="A76" t="str">
            <v>M 135 000 10</v>
          </cell>
          <cell r="B76" t="str">
            <v>Honeywell M 100 BG - elktro.hlavice</v>
          </cell>
          <cell r="C76" t="str">
            <v>kus</v>
          </cell>
          <cell r="D76" t="str">
            <v>M135-topenářské příslušenství</v>
          </cell>
          <cell r="E76">
            <v>660</v>
          </cell>
        </row>
        <row r="77">
          <cell r="A77" t="str">
            <v>M 135 000 11</v>
          </cell>
          <cell r="B77" t="str">
            <v>Heimeir termost. ventil DN20 obj.č. 2242-03</v>
          </cell>
          <cell r="C77" t="str">
            <v>kus</v>
          </cell>
          <cell r="D77" t="str">
            <v>M135-topenářské příslušenství</v>
          </cell>
          <cell r="E77">
            <v>520</v>
          </cell>
        </row>
        <row r="78">
          <cell r="A78" t="str">
            <v>M 135 000 12</v>
          </cell>
          <cell r="B78" t="str">
            <v>přepouštěcí ventil pro plynové kotle Hydrolux 5503-03.000</v>
          </cell>
          <cell r="C78" t="str">
            <v>kus</v>
          </cell>
          <cell r="D78" t="str">
            <v>M135-topenářské příslušenství</v>
          </cell>
          <cell r="E78">
            <v>690</v>
          </cell>
        </row>
        <row r="79">
          <cell r="A79" t="str">
            <v>M 135 000 13</v>
          </cell>
          <cell r="B79" t="str">
            <v>Giacomini R 250 D 3/4"kulový kohout vnitřní/vnitřní</v>
          </cell>
          <cell r="C79" t="str">
            <v>kus</v>
          </cell>
          <cell r="D79" t="str">
            <v>M135-topenářské příslušenství</v>
          </cell>
          <cell r="E79">
            <v>129</v>
          </cell>
        </row>
        <row r="80">
          <cell r="A80" t="str">
            <v>M 135 000 14</v>
          </cell>
          <cell r="B80" t="str">
            <v>zpětná klapka EURA 3/4"závitová</v>
          </cell>
          <cell r="C80" t="str">
            <v>kus</v>
          </cell>
          <cell r="D80" t="str">
            <v>M135-topenářské příslušenství</v>
          </cell>
          <cell r="E80">
            <v>37</v>
          </cell>
        </row>
        <row r="81">
          <cell r="A81" t="str">
            <v>M 135 000 15</v>
          </cell>
          <cell r="B81" t="str">
            <v>filtr závitový mosaz 3/4"</v>
          </cell>
          <cell r="C81" t="str">
            <v>kus</v>
          </cell>
          <cell r="D81" t="str">
            <v>M135-topenářské příslušenství</v>
          </cell>
          <cell r="E81">
            <v>49</v>
          </cell>
        </row>
        <row r="82">
          <cell r="A82" t="str">
            <v>M 135 000 16</v>
          </cell>
          <cell r="B82" t="str">
            <v>Giacomini R 254 D 3/4" kulový kohout vnitřní/vnější</v>
          </cell>
          <cell r="C82" t="str">
            <v>kus</v>
          </cell>
          <cell r="D82" t="str">
            <v>M135-topenářské příslušenství</v>
          </cell>
          <cell r="E82">
            <v>175</v>
          </cell>
        </row>
        <row r="83">
          <cell r="A83" t="str">
            <v>M 135 000 17</v>
          </cell>
          <cell r="B83" t="str">
            <v>Giacomini R 250 DS 3/4" kulový kohout s vypouštěním</v>
          </cell>
          <cell r="C83" t="str">
            <v>kus</v>
          </cell>
          <cell r="D83" t="str">
            <v>M135-topenářské příslušenství</v>
          </cell>
          <cell r="E83">
            <v>196</v>
          </cell>
        </row>
        <row r="84">
          <cell r="A84" t="str">
            <v>M 135 000 18</v>
          </cell>
          <cell r="B84" t="str">
            <v>vypouštěcí kohout  G 1/2"</v>
          </cell>
          <cell r="C84" t="str">
            <v>kus</v>
          </cell>
          <cell r="D84" t="str">
            <v>M135-topenářské příslušenství</v>
          </cell>
          <cell r="E84">
            <v>87</v>
          </cell>
        </row>
        <row r="85">
          <cell r="A85" t="str">
            <v>M 135 000 19</v>
          </cell>
          <cell r="B85" t="str">
            <v>Heimeier termohlavice "K" 6000-00.500</v>
          </cell>
          <cell r="C85" t="str">
            <v>kus</v>
          </cell>
          <cell r="D85" t="str">
            <v>M135-topenářské příslušenství</v>
          </cell>
          <cell r="E85">
            <v>410</v>
          </cell>
        </row>
        <row r="86">
          <cell r="A86" t="str">
            <v>M 135 000 20</v>
          </cell>
          <cell r="B86" t="str">
            <v>Termostatický ventil Heimeier 2002-01 DN10</v>
          </cell>
          <cell r="C86" t="str">
            <v>kus</v>
          </cell>
          <cell r="D86" t="str">
            <v>M135-topenářské příslušenství</v>
          </cell>
          <cell r="E86">
            <v>296</v>
          </cell>
        </row>
        <row r="87">
          <cell r="A87" t="str">
            <v>M 135 000 21</v>
          </cell>
          <cell r="B87" t="str">
            <v>Regulační šroubení Regulux DARE 1/2“ 0302-01</v>
          </cell>
          <cell r="C87" t="str">
            <v>kus</v>
          </cell>
          <cell r="D87" t="str">
            <v>M135-topenářské příslušenství</v>
          </cell>
          <cell r="E87">
            <v>255</v>
          </cell>
        </row>
        <row r="88">
          <cell r="A88" t="str">
            <v>M 135 000 22</v>
          </cell>
          <cell r="B88" t="str">
            <v>Šroubení k čerpadlu č. 330 DN 20</v>
          </cell>
          <cell r="C88" t="str">
            <v>kus</v>
          </cell>
          <cell r="D88" t="str">
            <v>M135-topenářské příslušenství</v>
          </cell>
          <cell r="E88">
            <v>25</v>
          </cell>
        </row>
        <row r="89">
          <cell r="A89" t="str">
            <v>M 135 000 23</v>
          </cell>
          <cell r="B89" t="str">
            <v>Manometr 0-600 kPa</v>
          </cell>
          <cell r="C89" t="str">
            <v xml:space="preserve"> kus </v>
          </cell>
          <cell r="D89" t="str">
            <v>M135-topenářské příslušenství</v>
          </cell>
          <cell r="E89">
            <v>341</v>
          </cell>
        </row>
        <row r="90">
          <cell r="A90" t="str">
            <v>M 135 000 24</v>
          </cell>
          <cell r="B90" t="str">
            <v>Jímka pro čidla 75mm</v>
          </cell>
          <cell r="C90" t="str">
            <v>kus</v>
          </cell>
          <cell r="D90" t="str">
            <v>M135-topenářské příslušenství</v>
          </cell>
          <cell r="E90">
            <v>10</v>
          </cell>
        </row>
        <row r="91">
          <cell r="A91" t="str">
            <v>M 135 000 25</v>
          </cell>
          <cell r="B91" t="str">
            <v>Tubus k teploměru IZT l=200mm</v>
          </cell>
          <cell r="C91" t="str">
            <v>kus</v>
          </cell>
          <cell r="D91" t="str">
            <v>M135-topenářské příslušenství</v>
          </cell>
          <cell r="E91">
            <v>10</v>
          </cell>
        </row>
        <row r="92">
          <cell r="A92" t="str">
            <v>M 135 000 26</v>
          </cell>
          <cell r="B92" t="str">
            <v>Manometr 0-10  bar</v>
          </cell>
          <cell r="C92" t="str">
            <v xml:space="preserve"> kus </v>
          </cell>
          <cell r="D92" t="str">
            <v>M135-topenářské příslušenství</v>
          </cell>
          <cell r="E92">
            <v>250</v>
          </cell>
        </row>
        <row r="93">
          <cell r="A93" t="str">
            <v>M 135 000 27</v>
          </cell>
          <cell r="B93" t="str">
            <v>Šroubení mosaz G 1/2"</v>
          </cell>
          <cell r="C93" t="str">
            <v>kus</v>
          </cell>
          <cell r="D93" t="str">
            <v>M135-topenářské příslušenství</v>
          </cell>
          <cell r="E93">
            <v>41</v>
          </cell>
        </row>
        <row r="94">
          <cell r="A94" t="str">
            <v>M 135 000 28</v>
          </cell>
          <cell r="B94" t="str">
            <v>Šroubení mosaz G 3/4"</v>
          </cell>
          <cell r="C94" t="str">
            <v>kus</v>
          </cell>
          <cell r="D94" t="str">
            <v>M135-topenářské příslušenství</v>
          </cell>
          <cell r="E94">
            <v>61</v>
          </cell>
        </row>
        <row r="95">
          <cell r="A95" t="str">
            <v>M 135 000 29</v>
          </cell>
          <cell r="B95" t="str">
            <v xml:space="preserve">zátka 1/2" </v>
          </cell>
          <cell r="C95" t="str">
            <v>kus</v>
          </cell>
          <cell r="D95" t="str">
            <v>M135-topenářské příslušenství</v>
          </cell>
          <cell r="E95">
            <v>7</v>
          </cell>
        </row>
        <row r="96">
          <cell r="A96" t="str">
            <v>M 135 000 30</v>
          </cell>
          <cell r="B96" t="str">
            <v>Automatický odvzdušňovací ventil 1/2" - Flexvent</v>
          </cell>
          <cell r="C96" t="str">
            <v>kus</v>
          </cell>
          <cell r="D96" t="str">
            <v>M135-topenářské příslušenství</v>
          </cell>
          <cell r="E96">
            <v>218</v>
          </cell>
        </row>
        <row r="97">
          <cell r="A97" t="str">
            <v>M 135 000 32</v>
          </cell>
          <cell r="B97" t="str">
            <v>Šroubení mosaz 1"</v>
          </cell>
          <cell r="C97" t="str">
            <v>kus</v>
          </cell>
          <cell r="D97" t="str">
            <v>M135-topenářské příslušenství</v>
          </cell>
          <cell r="E97">
            <v>110</v>
          </cell>
        </row>
        <row r="98">
          <cell r="A98" t="str">
            <v>M 135 000 34</v>
          </cell>
          <cell r="B98" t="str">
            <v>Vsuvka 280 mosaz 1/2"</v>
          </cell>
          <cell r="C98" t="str">
            <v>kus</v>
          </cell>
          <cell r="D98" t="str">
            <v>M135-topenářské příslušenství</v>
          </cell>
          <cell r="E98">
            <v>21</v>
          </cell>
        </row>
        <row r="99">
          <cell r="A99" t="str">
            <v>M 135 000 35</v>
          </cell>
          <cell r="B99" t="str">
            <v>Vsuvka 280 mosaz 3/4"</v>
          </cell>
          <cell r="C99" t="str">
            <v>kus</v>
          </cell>
          <cell r="D99" t="str">
            <v>M135-topenářské příslušenství</v>
          </cell>
          <cell r="E99">
            <v>22</v>
          </cell>
        </row>
        <row r="100">
          <cell r="A100" t="str">
            <v>M 135 000 36</v>
          </cell>
          <cell r="B100" t="str">
            <v>Tkus měď 22/22</v>
          </cell>
          <cell r="C100" t="str">
            <v>kus</v>
          </cell>
          <cell r="D100" t="str">
            <v>M135-topenářské příslušenství</v>
          </cell>
          <cell r="E100">
            <v>23</v>
          </cell>
        </row>
        <row r="101">
          <cell r="A101" t="str">
            <v>M 135 000 37</v>
          </cell>
          <cell r="B101" t="str">
            <v>Tkus měď 4130G 22/1/2"</v>
          </cell>
          <cell r="C101" t="str">
            <v>kus</v>
          </cell>
          <cell r="D101" t="str">
            <v>M135-topenářské příslušenství</v>
          </cell>
          <cell r="E101">
            <v>42</v>
          </cell>
        </row>
        <row r="102">
          <cell r="A102" t="str">
            <v>M 135 000 38</v>
          </cell>
          <cell r="B102" t="str">
            <v xml:space="preserve">Nátrubek redukce 1"-3/4" </v>
          </cell>
          <cell r="C102" t="str">
            <v>kus</v>
          </cell>
          <cell r="D102" t="str">
            <v>M135-topenářské příslušenství</v>
          </cell>
          <cell r="E102">
            <v>55</v>
          </cell>
        </row>
        <row r="103">
          <cell r="A103" t="str">
            <v>M 135 000 39</v>
          </cell>
          <cell r="B103" t="str">
            <v>Nátrubek redukce 3/4" - 1/2"</v>
          </cell>
          <cell r="C103" t="str">
            <v>kus</v>
          </cell>
          <cell r="D103" t="str">
            <v>M135-topenářské příslušenství</v>
          </cell>
          <cell r="E103">
            <v>53</v>
          </cell>
        </row>
        <row r="104">
          <cell r="A104" t="str">
            <v>M 135 000 40</v>
          </cell>
          <cell r="B104" t="str">
            <v>Přechod 4243G vnější 22-1/2"</v>
          </cell>
          <cell r="C104" t="str">
            <v>kus</v>
          </cell>
          <cell r="D104" t="str">
            <v>M135-topenářské příslušenství</v>
          </cell>
          <cell r="E104">
            <v>20</v>
          </cell>
        </row>
        <row r="105">
          <cell r="A105" t="str">
            <v>M 135 000 41</v>
          </cell>
          <cell r="B105" t="str">
            <v>Přechod 4243G vnější 22-3/4"</v>
          </cell>
          <cell r="C105" t="str">
            <v>kus</v>
          </cell>
          <cell r="D105" t="str">
            <v>M135-topenářské příslušenství</v>
          </cell>
          <cell r="E105">
            <v>17</v>
          </cell>
        </row>
        <row r="106">
          <cell r="A106" t="str">
            <v>M 135 000 42</v>
          </cell>
          <cell r="B106" t="str">
            <v>Přechod 4243G vnější 22-1"</v>
          </cell>
          <cell r="C106" t="str">
            <v>kus</v>
          </cell>
          <cell r="D106" t="str">
            <v>M135-topenářské příslušenství</v>
          </cell>
          <cell r="E106">
            <v>28</v>
          </cell>
        </row>
        <row r="107">
          <cell r="A107" t="str">
            <v>M 135 000 44</v>
          </cell>
          <cell r="B107" t="str">
            <v>Přechod 4270G vnitřní 22-1/2"</v>
          </cell>
          <cell r="C107" t="str">
            <v>kus</v>
          </cell>
          <cell r="D107" t="str">
            <v>M135-topenářské příslušenství</v>
          </cell>
          <cell r="E107">
            <v>38</v>
          </cell>
        </row>
        <row r="108">
          <cell r="A108" t="str">
            <v>M 135 000 45</v>
          </cell>
          <cell r="B108" t="str">
            <v>Přechod 4270G vnitřní 22-3/4"</v>
          </cell>
          <cell r="C108" t="str">
            <v>kus</v>
          </cell>
          <cell r="D108" t="str">
            <v>M135-topenářské příslušenství</v>
          </cell>
          <cell r="E108">
            <v>26</v>
          </cell>
        </row>
        <row r="109">
          <cell r="A109" t="str">
            <v>M 135 000 46</v>
          </cell>
          <cell r="B109" t="str">
            <v>Přechod 4270G vnitřní 22-1"</v>
          </cell>
          <cell r="C109" t="str">
            <v>kus</v>
          </cell>
          <cell r="D109" t="str">
            <v>M135-topenářské příslušenství</v>
          </cell>
          <cell r="E109">
            <v>42</v>
          </cell>
        </row>
        <row r="110">
          <cell r="A110" t="str">
            <v>M 135 000 49</v>
          </cell>
          <cell r="B110" t="str">
            <v>Přípojka přechodová 1/2"xM20x1,5</v>
          </cell>
          <cell r="C110" t="str">
            <v>kus</v>
          </cell>
          <cell r="D110" t="str">
            <v>M135-topenářské příslušenství</v>
          </cell>
          <cell r="E110">
            <v>51</v>
          </cell>
        </row>
        <row r="111">
          <cell r="A111" t="str">
            <v>M 135 000 51</v>
          </cell>
          <cell r="B111" t="str">
            <v>Termostatický ventil Danfoss RA-N DN 15 roh.</v>
          </cell>
          <cell r="C111" t="str">
            <v>kus</v>
          </cell>
          <cell r="D111" t="str">
            <v>M135-topenářské příslušenství</v>
          </cell>
          <cell r="E111">
            <v>470</v>
          </cell>
        </row>
        <row r="112">
          <cell r="A112" t="str">
            <v>M 135 000 52</v>
          </cell>
          <cell r="B112" t="str">
            <v>Termostatická hlavice RAE 5054</v>
          </cell>
          <cell r="C112" t="str">
            <v>kus</v>
          </cell>
          <cell r="D112" t="str">
            <v>M135-topenářské příslušenství</v>
          </cell>
          <cell r="E112">
            <v>580</v>
          </cell>
        </row>
        <row r="113">
          <cell r="A113" t="str">
            <v>M 135 000 62</v>
          </cell>
          <cell r="B113" t="str">
            <v>Sada k propojení IZT na DUPLEX RC, RD, RDH,RK,RB (Manometry, teploměry, KK, Filtry, ZK, šroubení, přechodky měď)</v>
          </cell>
          <cell r="C113" t="str">
            <v>kpl</v>
          </cell>
          <cell r="D113" t="str">
            <v>M135-topenářské příslušenství</v>
          </cell>
          <cell r="E113">
            <v>12030</v>
          </cell>
        </row>
        <row r="114">
          <cell r="A114" t="str">
            <v>M 135 000 64</v>
          </cell>
          <cell r="B114" t="str">
            <v>Sada TUV (2xESBE, KK, ZK, šroubení, přechodky měď)</v>
          </cell>
          <cell r="C114" t="str">
            <v>kpl</v>
          </cell>
          <cell r="D114" t="str">
            <v>M135-topenářské příslušenství</v>
          </cell>
          <cell r="E114">
            <v>5800</v>
          </cell>
        </row>
        <row r="115">
          <cell r="A115" t="str">
            <v>M 135 000 65</v>
          </cell>
          <cell r="B115" t="str">
            <v>Sada TUV (ESBE, KK, ZK, šroubení, přechodky měď)</v>
          </cell>
          <cell r="C115" t="str">
            <v>kpl</v>
          </cell>
          <cell r="D115" t="str">
            <v>M135-topenářské příslušenství</v>
          </cell>
          <cell r="E115">
            <v>3550</v>
          </cell>
        </row>
        <row r="116">
          <cell r="A116" t="str">
            <v>M 135 000 66</v>
          </cell>
          <cell r="B116" t="str">
            <v>Sada EUV (ventil Heimeir č.2242-03 + Honywell MT 4 - 230 + přechodky měď)</v>
          </cell>
          <cell r="C116" t="str">
            <v>kpl</v>
          </cell>
          <cell r="D116" t="str">
            <v>M135-topenářské příslušenství</v>
          </cell>
          <cell r="E116">
            <v>2250</v>
          </cell>
        </row>
        <row r="117">
          <cell r="A117" t="str">
            <v>M 135 000 67</v>
          </cell>
          <cell r="B117" t="str">
            <v>Sada EUV Speed (ventil Heimeier č.2242-03 + Honeywell SPEED + přechodky měď)</v>
          </cell>
          <cell r="C117" t="str">
            <v>kpl</v>
          </cell>
          <cell r="D117" t="str">
            <v>M135-topenářské příslušenství</v>
          </cell>
          <cell r="E117">
            <v>2640</v>
          </cell>
        </row>
        <row r="118">
          <cell r="A118" t="str">
            <v>M 135 000 68</v>
          </cell>
          <cell r="B118" t="str">
            <v>Sada APV (ventil Hydrolux 5503-03.00 s šroubením a přechodkami měď)</v>
          </cell>
          <cell r="C118" t="str">
            <v>kpl</v>
          </cell>
          <cell r="D118" t="str">
            <v>M135-topenářské příslušenství</v>
          </cell>
          <cell r="E118">
            <v>1850</v>
          </cell>
        </row>
        <row r="119">
          <cell r="A119" t="str">
            <v>M 135 001 01</v>
          </cell>
          <cell r="B119" t="str">
            <v>Expanzní nádoba 80 l , 6 bar</v>
          </cell>
          <cell r="C119" t="str">
            <v>kus</v>
          </cell>
          <cell r="D119" t="str">
            <v>M135-topenářské příslušenství</v>
          </cell>
          <cell r="E119">
            <v>2350</v>
          </cell>
        </row>
        <row r="120">
          <cell r="A120" t="str">
            <v>M 135 001 02</v>
          </cell>
          <cell r="B120" t="str">
            <v>Expanzní nádoba 140 l , 6 bar</v>
          </cell>
          <cell r="C120" t="str">
            <v>kus</v>
          </cell>
          <cell r="D120" t="str">
            <v>M135-topenářské příslušenství</v>
          </cell>
          <cell r="E120">
            <v>4800</v>
          </cell>
        </row>
        <row r="121">
          <cell r="A121" t="str">
            <v>M 135 001 51</v>
          </cell>
          <cell r="B121" t="str">
            <v>průměrná cena otopného tělesa Korado</v>
          </cell>
          <cell r="C121" t="str">
            <v>kus</v>
          </cell>
          <cell r="D121" t="str">
            <v>M135-topenářské příslušenství</v>
          </cell>
          <cell r="E121">
            <v>3300</v>
          </cell>
        </row>
        <row r="122">
          <cell r="A122" t="str">
            <v>M 135 001 52</v>
          </cell>
          <cell r="B122" t="str">
            <v>průměrná cena sady kombinovaného vytápění Korado</v>
          </cell>
          <cell r="C122" t="str">
            <v>kus</v>
          </cell>
          <cell r="D122" t="str">
            <v>M135-topenářské příslušenství</v>
          </cell>
          <cell r="E122">
            <v>3300</v>
          </cell>
        </row>
        <row r="123">
          <cell r="A123" t="str">
            <v>M 135 001 54</v>
          </cell>
          <cell r="B123" t="str">
            <v>otopné těleso (žebřík) Korado LINEAR CLASSIC 450 x 1675</v>
          </cell>
          <cell r="C123" t="str">
            <v>kus</v>
          </cell>
          <cell r="D123" t="str">
            <v>M135-topenářské příslušenství</v>
          </cell>
          <cell r="E123">
            <v>1951</v>
          </cell>
        </row>
        <row r="124">
          <cell r="A124" t="str">
            <v>M 135 001 55</v>
          </cell>
          <cell r="B124" t="str">
            <v>průměrná cena měděného potrubí za bm do DN 22 ( vč.tvarovek,izol.,cínu a pájecí pasty)</v>
          </cell>
          <cell r="C124" t="str">
            <v>kus</v>
          </cell>
          <cell r="D124" t="str">
            <v>M135-topenářské příslušenství</v>
          </cell>
          <cell r="E124">
            <v>284</v>
          </cell>
        </row>
        <row r="125">
          <cell r="A125" t="str">
            <v>M 135 001 56</v>
          </cell>
          <cell r="B125" t="str">
            <v>otopné těleso (žebřík) Korado LINEAR CLASSIC 600 x 1675</v>
          </cell>
          <cell r="C125" t="str">
            <v>kus</v>
          </cell>
          <cell r="D125" t="str">
            <v>M135-topenářské příslušenství</v>
          </cell>
          <cell r="E125">
            <v>2006</v>
          </cell>
        </row>
        <row r="126">
          <cell r="A126" t="str">
            <v>M 135 001 57</v>
          </cell>
          <cell r="B126" t="str">
            <v>otopné těleso (žebřík) Korado LINEAR CLASSIC 750x 1675</v>
          </cell>
          <cell r="C126" t="str">
            <v>kus</v>
          </cell>
          <cell r="D126" t="str">
            <v>M135-topenářské příslušenství</v>
          </cell>
          <cell r="E126">
            <v>2099</v>
          </cell>
        </row>
        <row r="127">
          <cell r="A127" t="str">
            <v>R 111 011</v>
          </cell>
          <cell r="B127" t="str">
            <v>RKJ 628X476- Rozdělovací komora pod jednotku nebo PKJ  628X476</v>
          </cell>
          <cell r="C127" t="str">
            <v>kus</v>
          </cell>
          <cell r="D127" t="str">
            <v>R 1-katalog tvarovek</v>
          </cell>
          <cell r="E127">
            <v>2100</v>
          </cell>
        </row>
        <row r="128">
          <cell r="A128" t="str">
            <v>R 111 041</v>
          </cell>
          <cell r="B128" t="str">
            <v>RKJ 500x400 - rozdělovací komora k PKJ 500x400</v>
          </cell>
          <cell r="C128" t="str">
            <v>kus</v>
          </cell>
          <cell r="D128" t="str">
            <v>R 1-katalog tvarovek</v>
          </cell>
          <cell r="E128">
            <v>2040</v>
          </cell>
        </row>
        <row r="129">
          <cell r="A129" t="str">
            <v>R 111 511</v>
          </cell>
          <cell r="B129" t="str">
            <v>RKJ 420x476- Rozdělovací komora pod jednotku nebo PKJ 420X476</v>
          </cell>
          <cell r="C129" t="str">
            <v>kus</v>
          </cell>
          <cell r="D129" t="str">
            <v>R 1-katalog tvarovek</v>
          </cell>
          <cell r="E129">
            <v>2040</v>
          </cell>
        </row>
        <row r="130">
          <cell r="A130" t="str">
            <v>R 111 541</v>
          </cell>
          <cell r="B130" t="str">
            <v>RKJ 340x400 - rozdělovací komora k PKJ 340x400</v>
          </cell>
          <cell r="C130" t="str">
            <v>kus</v>
          </cell>
          <cell r="D130" t="str">
            <v>R 1-katalog tvarovek</v>
          </cell>
          <cell r="E130">
            <v>2030</v>
          </cell>
        </row>
        <row r="131">
          <cell r="A131" t="str">
            <v>R 111 610</v>
          </cell>
          <cell r="B131" t="str">
            <v>RKJ 832x476- Rozdělovací komora pod jednotku 832X476</v>
          </cell>
          <cell r="C131" t="str">
            <v>kus</v>
          </cell>
          <cell r="D131" t="str">
            <v>R 1-katalog tvarovek</v>
          </cell>
          <cell r="E131">
            <v>2300</v>
          </cell>
        </row>
        <row r="132">
          <cell r="A132" t="str">
            <v>R 112 011</v>
          </cell>
          <cell r="B132" t="str">
            <v>RKD 375 - 610x460- Rozdělovací komora dolní přívod 610x460 s CPK 375</v>
          </cell>
          <cell r="C132" t="str">
            <v>kus</v>
          </cell>
          <cell r="D132" t="str">
            <v>R 1-katalog tvarovek</v>
          </cell>
          <cell r="E132">
            <v>1150</v>
          </cell>
        </row>
        <row r="133">
          <cell r="A133" t="str">
            <v>R 112 012</v>
          </cell>
          <cell r="B133" t="str">
            <v>RKD 260 - 610x460- Rozdělovací komora dolní přívod 610x460 s CPK 260</v>
          </cell>
          <cell r="C133" t="str">
            <v>kus</v>
          </cell>
          <cell r="D133" t="str">
            <v>R 1-katalog tvarovek</v>
          </cell>
          <cell r="E133">
            <v>1150</v>
          </cell>
        </row>
        <row r="134">
          <cell r="A134" t="str">
            <v>R 112 041</v>
          </cell>
          <cell r="B134" t="str">
            <v>RKD 285 - 490x380 - Rozdělovací komora dolní přívod s CPK 285x285</v>
          </cell>
          <cell r="C134" t="str">
            <v>kus</v>
          </cell>
          <cell r="D134" t="str">
            <v>R 1-katalog tvarovek</v>
          </cell>
          <cell r="E134">
            <v>1150</v>
          </cell>
        </row>
        <row r="135">
          <cell r="A135" t="str">
            <v>R 112 511</v>
          </cell>
          <cell r="B135" t="str">
            <v>RKD 375 - 460x460- Rozdělovací komora dolní přívod 460x460 s CPK 375</v>
          </cell>
          <cell r="C135" t="str">
            <v>kus</v>
          </cell>
          <cell r="D135" t="str">
            <v>R 1-katalog tvarovek</v>
          </cell>
          <cell r="E135">
            <v>1150</v>
          </cell>
        </row>
        <row r="136">
          <cell r="A136" t="str">
            <v>R 112 512</v>
          </cell>
          <cell r="B136" t="str">
            <v>RKD 260 - 460x460- Rozdělovací komora dolní přívod 460x460 s CPK 260</v>
          </cell>
          <cell r="C136" t="str">
            <v>kus</v>
          </cell>
          <cell r="D136" t="str">
            <v>R 1-katalog tvarovek</v>
          </cell>
          <cell r="E136">
            <v>1150</v>
          </cell>
        </row>
        <row r="137">
          <cell r="A137" t="str">
            <v>R 112 541</v>
          </cell>
          <cell r="B137" t="str">
            <v>RKD 285 - 380x300 - Rozdělovací komora dolní přívod s CPK 285x285</v>
          </cell>
          <cell r="C137" t="str">
            <v>kus</v>
          </cell>
          <cell r="D137" t="str">
            <v>R 1-katalog tvarovek</v>
          </cell>
          <cell r="E137">
            <v>1150</v>
          </cell>
        </row>
        <row r="138">
          <cell r="A138" t="str">
            <v>R 120 011</v>
          </cell>
          <cell r="B138" t="str">
            <v>PKP 200x50 - Podlahový kanál pozink typ A - tl. 0,6 mm</v>
          </cell>
          <cell r="C138" t="str">
            <v>metr</v>
          </cell>
          <cell r="D138" t="str">
            <v>R 1-katalog tvarovek</v>
          </cell>
          <cell r="E138">
            <v>140</v>
          </cell>
        </row>
        <row r="139">
          <cell r="A139" t="str">
            <v>R 120 012</v>
          </cell>
          <cell r="B139" t="str">
            <v>PKP 200x50 - Podlahový kanál pozink typ B - tl. 1 mm</v>
          </cell>
          <cell r="C139" t="str">
            <v>metr</v>
          </cell>
          <cell r="D139" t="str">
            <v>R 1-katalog tvarovek</v>
          </cell>
          <cell r="E139">
            <v>180</v>
          </cell>
        </row>
        <row r="140">
          <cell r="A140" t="str">
            <v>R 120 042</v>
          </cell>
          <cell r="B140" t="str">
            <v>PKP 160x40 - Podlahový kanál pozink typ B - tl. 1mm</v>
          </cell>
          <cell r="C140" t="str">
            <v>metr</v>
          </cell>
          <cell r="D140" t="str">
            <v>R 1-katalog tvarovek</v>
          </cell>
          <cell r="E140">
            <v>170</v>
          </cell>
        </row>
        <row r="141">
          <cell r="A141" t="str">
            <v>R 120 403</v>
          </cell>
          <cell r="B141" t="str">
            <v>PKR 200x50-2x45° - podlahový kanál rozbočka symterická</v>
          </cell>
          <cell r="C141" t="str">
            <v>kus</v>
          </cell>
          <cell r="D141" t="str">
            <v>R 1-katalog tvarovek</v>
          </cell>
          <cell r="E141">
            <v>580</v>
          </cell>
        </row>
        <row r="142">
          <cell r="A142" t="str">
            <v>R 120 443</v>
          </cell>
          <cell r="B142" t="str">
            <v>PKR 160x40-2x45° - podlahový kanál rozbočka symetrická</v>
          </cell>
          <cell r="C142" t="str">
            <v>kus</v>
          </cell>
          <cell r="D142" t="str">
            <v>R 1-katalog tvarovek</v>
          </cell>
          <cell r="E142">
            <v>580</v>
          </cell>
        </row>
        <row r="143">
          <cell r="A143" t="str">
            <v>R 120 500</v>
          </cell>
          <cell r="B143" t="str">
            <v>RVP XX - tl.20x52x197 - regulační vložka potrubí</v>
          </cell>
          <cell r="C143" t="str">
            <v>kus</v>
          </cell>
          <cell r="D143" t="str">
            <v>R 1-katalog tvarovek</v>
          </cell>
          <cell r="E143">
            <v>26</v>
          </cell>
        </row>
        <row r="144">
          <cell r="A144" t="str">
            <v>R 120 520</v>
          </cell>
          <cell r="B144" t="str">
            <v>RVK XX - tl.20 - regulační vložka potrubí</v>
          </cell>
          <cell r="C144" t="str">
            <v>kus</v>
          </cell>
          <cell r="D144" t="str">
            <v>R 1-katalog tvarovek</v>
          </cell>
          <cell r="E144">
            <v>36</v>
          </cell>
        </row>
        <row r="145">
          <cell r="A145" t="str">
            <v>R 120 901</v>
          </cell>
          <cell r="B145" t="str">
            <v>PPP Plech podlahový podložný pod podlahové kanály 50x195 pozink 0,6 mm</v>
          </cell>
          <cell r="C145" t="str">
            <v>kus</v>
          </cell>
          <cell r="D145" t="str">
            <v>R 1-katalog tvarovek</v>
          </cell>
          <cell r="E145">
            <v>5</v>
          </cell>
        </row>
        <row r="146">
          <cell r="A146" t="str">
            <v>R 120 902</v>
          </cell>
          <cell r="B146" t="str">
            <v>PVB Podlahová výztuha beton (podlahového kanálu)</v>
          </cell>
          <cell r="C146" t="str">
            <v>kus</v>
          </cell>
          <cell r="D146" t="str">
            <v>R 1-katalog tvarovek</v>
          </cell>
          <cell r="E146">
            <v>14</v>
          </cell>
        </row>
        <row r="147">
          <cell r="A147" t="str">
            <v>R 120 903</v>
          </cell>
          <cell r="B147" t="str">
            <v>PVV Podlahová výztuha vnitřní (podlahového kanálu)</v>
          </cell>
          <cell r="C147" t="str">
            <v>kus</v>
          </cell>
          <cell r="D147" t="str">
            <v>R 1-katalog tvarovek</v>
          </cell>
          <cell r="E147">
            <v>18</v>
          </cell>
        </row>
        <row r="148">
          <cell r="A148" t="str">
            <v>R 120 941</v>
          </cell>
          <cell r="B148" t="str">
            <v>PPP 40x155 - plech podložný pod podlahové kanály</v>
          </cell>
          <cell r="C148" t="str">
            <v>kus</v>
          </cell>
          <cell r="D148" t="str">
            <v>R 1-katalog tvarovek</v>
          </cell>
          <cell r="E148">
            <v>5</v>
          </cell>
        </row>
        <row r="149">
          <cell r="A149" t="str">
            <v>R 120 942</v>
          </cell>
          <cell r="B149" t="str">
            <v>PVB 155 - podlahová výztuha beton</v>
          </cell>
          <cell r="C149" t="str">
            <v>kus</v>
          </cell>
          <cell r="D149" t="str">
            <v>R 1-katalog tvarovek</v>
          </cell>
          <cell r="E149">
            <v>14</v>
          </cell>
        </row>
        <row r="150">
          <cell r="A150" t="str">
            <v>R 120 943</v>
          </cell>
          <cell r="B150" t="str">
            <v>PVV - rohová vymezovací vsuvka pro podlahový kanál</v>
          </cell>
          <cell r="C150" t="str">
            <v>kus</v>
          </cell>
          <cell r="D150" t="str">
            <v>R 1-katalog tvarovek</v>
          </cell>
          <cell r="E150">
            <v>18</v>
          </cell>
        </row>
        <row r="151">
          <cell r="A151" t="str">
            <v>R 121 101</v>
          </cell>
          <cell r="B151" t="str">
            <v>PPK 200x50/ø100 - Podlahový přechod koncový - přímý</v>
          </cell>
          <cell r="C151" t="str">
            <v>kus</v>
          </cell>
          <cell r="D151" t="str">
            <v>R 1-katalog tvarovek</v>
          </cell>
          <cell r="E151">
            <v>460</v>
          </cell>
        </row>
        <row r="152">
          <cell r="A152" t="str">
            <v>R 121 121</v>
          </cell>
          <cell r="B152" t="str">
            <v>PPK 200x50/ø125 - Podlahový přechod koncový - přímý</v>
          </cell>
          <cell r="C152" t="str">
            <v>kus</v>
          </cell>
          <cell r="D152" t="str">
            <v>R 1-katalog tvarovek</v>
          </cell>
          <cell r="E152">
            <v>475</v>
          </cell>
        </row>
        <row r="153">
          <cell r="A153" t="str">
            <v>R 121 161</v>
          </cell>
          <cell r="B153" t="str">
            <v>PPK 200x50/ø160 - Podlahový přechod koncový - přímý</v>
          </cell>
          <cell r="C153" t="str">
            <v>kus</v>
          </cell>
          <cell r="D153" t="str">
            <v>R 1-katalog tvarovek</v>
          </cell>
          <cell r="E153">
            <v>490</v>
          </cell>
        </row>
        <row r="154">
          <cell r="A154" t="str">
            <v>R 121 400</v>
          </cell>
          <cell r="B154" t="str">
            <v>PPK 160x40/90° - podlahový přech obloukový</v>
          </cell>
          <cell r="C154" t="str">
            <v>kus</v>
          </cell>
          <cell r="D154" t="str">
            <v>R 1-katalog tvarovek</v>
          </cell>
          <cell r="E154">
            <v>480</v>
          </cell>
        </row>
        <row r="155">
          <cell r="A155" t="str">
            <v>R 121 401</v>
          </cell>
          <cell r="B155" t="str">
            <v>PPK 160x40/ø100 - podlahový přechod koncový - přímý</v>
          </cell>
          <cell r="C155" t="str">
            <v>kus</v>
          </cell>
          <cell r="D155" t="str">
            <v>R 1-katalog tvarovek</v>
          </cell>
          <cell r="E155">
            <v>460</v>
          </cell>
        </row>
        <row r="156">
          <cell r="A156" t="str">
            <v>R 121 421</v>
          </cell>
          <cell r="B156" t="str">
            <v>PPK 160x40/ø125 - podlahový přechod koncový - přímý</v>
          </cell>
          <cell r="C156" t="str">
            <v>kus</v>
          </cell>
          <cell r="D156" t="str">
            <v>R 1-katalog tvarovek</v>
          </cell>
          <cell r="E156">
            <v>475</v>
          </cell>
        </row>
        <row r="157">
          <cell r="A157" t="str">
            <v>R 121 461</v>
          </cell>
          <cell r="B157" t="str">
            <v>PPK 160x40/ø160 - podlahový přechod koncový - přímý</v>
          </cell>
          <cell r="C157" t="str">
            <v>kus</v>
          </cell>
          <cell r="D157" t="str">
            <v>R 1-katalog tvarovek</v>
          </cell>
          <cell r="E157">
            <v>490</v>
          </cell>
        </row>
        <row r="158">
          <cell r="A158" t="str">
            <v>R 121 500</v>
          </cell>
          <cell r="B158" t="str">
            <v>PPK 200x50/90° - Podlahový přechod obloukový</v>
          </cell>
          <cell r="C158" t="str">
            <v>kus</v>
          </cell>
          <cell r="D158" t="str">
            <v>R 1-katalog tvarovek</v>
          </cell>
          <cell r="E158">
            <v>480</v>
          </cell>
        </row>
        <row r="159">
          <cell r="A159" t="str">
            <v>R 130 011</v>
          </cell>
          <cell r="B159" t="str">
            <v>KKC 200x50/255x100 - Krabice koncová čelní</v>
          </cell>
          <cell r="C159" t="str">
            <v>kus</v>
          </cell>
          <cell r="D159" t="str">
            <v>R 1-katalog tvarovek</v>
          </cell>
          <cell r="E159">
            <v>360</v>
          </cell>
        </row>
        <row r="160">
          <cell r="A160" t="str">
            <v>R 130 012</v>
          </cell>
          <cell r="B160" t="str">
            <v>KKC-Z 200x50/255x100 - Krabice koncová čelní - zvýšená</v>
          </cell>
          <cell r="C160" t="str">
            <v>kus</v>
          </cell>
          <cell r="D160" t="str">
            <v>R 1-katalog tvarovek</v>
          </cell>
          <cell r="E160">
            <v>390</v>
          </cell>
        </row>
        <row r="161">
          <cell r="A161" t="str">
            <v>R 130 021</v>
          </cell>
          <cell r="B161" t="str">
            <v>KKB 200x50/255x100 - Krabice koncová boční</v>
          </cell>
          <cell r="C161" t="str">
            <v>kus</v>
          </cell>
          <cell r="D161" t="str">
            <v>R 1-katalog tvarovek</v>
          </cell>
          <cell r="E161">
            <v>385</v>
          </cell>
        </row>
        <row r="162">
          <cell r="A162" t="str">
            <v>R 130 022</v>
          </cell>
          <cell r="B162" t="str">
            <v>KKB-Z 200x50/255x100 - Krabice koncová boční - zvýšená</v>
          </cell>
          <cell r="C162" t="str">
            <v>kus</v>
          </cell>
          <cell r="D162" t="str">
            <v>R 1-katalog tvarovek</v>
          </cell>
          <cell r="E162">
            <v>395</v>
          </cell>
        </row>
        <row r="163">
          <cell r="A163" t="str">
            <v>R 130 411</v>
          </cell>
          <cell r="B163" t="str">
            <v>KKC 160x40/255x100 - Krabice koncová čelní</v>
          </cell>
          <cell r="C163" t="str">
            <v>kus</v>
          </cell>
          <cell r="D163" t="str">
            <v>R 1-katalog tvarovek</v>
          </cell>
          <cell r="E163">
            <v>360</v>
          </cell>
        </row>
        <row r="164">
          <cell r="A164" t="str">
            <v>R 130 421</v>
          </cell>
          <cell r="B164" t="str">
            <v>KKB 160x40/255x100 - Krabice koncová boční</v>
          </cell>
          <cell r="C164" t="str">
            <v>kus</v>
          </cell>
          <cell r="D164" t="str">
            <v>R 1-katalog tvarovek</v>
          </cell>
          <cell r="E164">
            <v>385</v>
          </cell>
        </row>
        <row r="165">
          <cell r="A165" t="str">
            <v>R 131 010</v>
          </cell>
          <cell r="B165" t="str">
            <v>KSB ø125/255x105 - Krabice koncová stropní boční</v>
          </cell>
          <cell r="C165" t="str">
            <v>kus</v>
          </cell>
          <cell r="D165" t="str">
            <v>R 1-katalog tvarovek</v>
          </cell>
          <cell r="E165">
            <v>460</v>
          </cell>
        </row>
        <row r="166">
          <cell r="A166" t="str">
            <v>R 131 020</v>
          </cell>
          <cell r="B166" t="str">
            <v>KSB ø160/255x105 - Krabice koncová stropní boční</v>
          </cell>
          <cell r="C166" t="str">
            <v>kus</v>
          </cell>
          <cell r="D166" t="str">
            <v>R 1-katalog tvarovek</v>
          </cell>
          <cell r="E166">
            <v>460</v>
          </cell>
        </row>
        <row r="167">
          <cell r="A167" t="str">
            <v>R 131 030</v>
          </cell>
          <cell r="B167" t="str">
            <v>KSC ø125/255x105 - Krabice koncová stropní čelní</v>
          </cell>
          <cell r="C167" t="str">
            <v>kus</v>
          </cell>
          <cell r="D167" t="str">
            <v>R 1-katalog tvarovek</v>
          </cell>
          <cell r="E167">
            <v>460</v>
          </cell>
        </row>
        <row r="168">
          <cell r="A168" t="str">
            <v>R 131 040</v>
          </cell>
          <cell r="B168" t="str">
            <v>KSC ø160/255x105 - Krabice koncová stropní čelní</v>
          </cell>
          <cell r="C168" t="str">
            <v>kus</v>
          </cell>
          <cell r="D168" t="str">
            <v>R 1-katalog tvarovek</v>
          </cell>
          <cell r="E168">
            <v>460</v>
          </cell>
        </row>
        <row r="169">
          <cell r="A169" t="str">
            <v>R 131 050</v>
          </cell>
          <cell r="B169" t="str">
            <v>PSB ø160/255x105/ø125 - Krabice průchozí stropní boční</v>
          </cell>
          <cell r="C169" t="str">
            <v>kus</v>
          </cell>
          <cell r="D169" t="str">
            <v>R 1-katalog tvarovek</v>
          </cell>
          <cell r="E169">
            <v>490</v>
          </cell>
        </row>
        <row r="170">
          <cell r="A170" t="str">
            <v>R 131 060</v>
          </cell>
          <cell r="B170" t="str">
            <v>KSD ø125/255x105 - Krabice koncová stropní(stěnová) dolní</v>
          </cell>
          <cell r="C170" t="str">
            <v>kus</v>
          </cell>
          <cell r="D170" t="str">
            <v>R 1-katalog tvarovek</v>
          </cell>
          <cell r="E170">
            <v>450</v>
          </cell>
        </row>
        <row r="171">
          <cell r="A171" t="str">
            <v>R 132 410</v>
          </cell>
          <cell r="B171" t="str">
            <v>DPK 450x340 - distance rozdělovací komory</v>
          </cell>
          <cell r="C171" t="str">
            <v>kus</v>
          </cell>
          <cell r="D171" t="str">
            <v>R 1-katalog tvarovek</v>
          </cell>
          <cell r="E171">
            <v>240</v>
          </cell>
        </row>
        <row r="172">
          <cell r="A172" t="str">
            <v>R 132 420</v>
          </cell>
          <cell r="B172" t="str">
            <v>DPK 370x430 - distance rozdělovací komory</v>
          </cell>
          <cell r="C172" t="str">
            <v>kus</v>
          </cell>
          <cell r="D172" t="str">
            <v>R 1-katalog tvarovek</v>
          </cell>
          <cell r="E172">
            <v>240</v>
          </cell>
        </row>
        <row r="173">
          <cell r="A173" t="str">
            <v>R 132 510</v>
          </cell>
          <cell r="B173" t="str">
            <v>NPK 260x105/ l. X - Nástavec podlahové krabice délka X mm</v>
          </cell>
          <cell r="C173" t="str">
            <v>kus</v>
          </cell>
          <cell r="D173" t="str">
            <v>R 1-katalog tvarovek</v>
          </cell>
          <cell r="E173">
            <v>61</v>
          </cell>
        </row>
        <row r="174">
          <cell r="A174" t="str">
            <v>R 132 610</v>
          </cell>
          <cell r="B174" t="str">
            <v>DPK 257x102 - Distance betonu podlahové krabice polystyren</v>
          </cell>
          <cell r="C174" t="str">
            <v>kus</v>
          </cell>
          <cell r="D174" t="str">
            <v>R 1-katalog tvarovek</v>
          </cell>
          <cell r="E174">
            <v>8</v>
          </cell>
        </row>
        <row r="175">
          <cell r="A175" t="str">
            <v>R 132 710</v>
          </cell>
          <cell r="B175" t="str">
            <v>DPK 570X430 - Nástavec pro rozdělovací komoru</v>
          </cell>
          <cell r="C175" t="str">
            <v>kus</v>
          </cell>
          <cell r="D175" t="str">
            <v>R 1-katalog tvarovek</v>
          </cell>
          <cell r="E175">
            <v>240</v>
          </cell>
        </row>
        <row r="176">
          <cell r="A176" t="str">
            <v>R 132 720</v>
          </cell>
          <cell r="B176" t="str">
            <v>DPK 370X430 - Nástavec pro rozdělovací komoru</v>
          </cell>
          <cell r="C176" t="str">
            <v>kus</v>
          </cell>
          <cell r="D176" t="str">
            <v>R 1-katalog tvarovek</v>
          </cell>
          <cell r="E176">
            <v>240</v>
          </cell>
        </row>
        <row r="177">
          <cell r="A177" t="str">
            <v>R 132 730</v>
          </cell>
          <cell r="B177" t="str">
            <v>DPK 730X430 - Nástavec pro rozdělovací komoru</v>
          </cell>
          <cell r="C177" t="str">
            <v>kus</v>
          </cell>
          <cell r="D177" t="str">
            <v>R 1-katalog tvarovek</v>
          </cell>
          <cell r="E177">
            <v>240</v>
          </cell>
        </row>
        <row r="178">
          <cell r="A178" t="str">
            <v>R 141 012</v>
          </cell>
          <cell r="B178" t="str">
            <v xml:space="preserve">VPF UNI  350x350/ø160 - Výfuk přechod fasádní </v>
          </cell>
          <cell r="C178" t="str">
            <v>kus</v>
          </cell>
          <cell r="D178" t="str">
            <v>R 1-katalog tvarovek</v>
          </cell>
          <cell r="E178">
            <v>850</v>
          </cell>
        </row>
        <row r="179">
          <cell r="A179" t="str">
            <v>R 142 012</v>
          </cell>
          <cell r="B179" t="str">
            <v xml:space="preserve">SPF UNI 350x350/ø250 - Sání přechod fasádní </v>
          </cell>
          <cell r="C179" t="str">
            <v>kus</v>
          </cell>
          <cell r="D179" t="str">
            <v>R 1-katalog tvarovek</v>
          </cell>
          <cell r="E179">
            <v>850</v>
          </cell>
        </row>
        <row r="180">
          <cell r="A180" t="str">
            <v>R 142 020</v>
          </cell>
          <cell r="B180" t="str">
            <v>SPF ZVT-C ø200 - sání přechod fasádní pro ZVT-C</v>
          </cell>
          <cell r="C180" t="str">
            <v>kus</v>
          </cell>
          <cell r="D180" t="str">
            <v>R 1-katalog tvarovek</v>
          </cell>
          <cell r="E180">
            <v>2150</v>
          </cell>
        </row>
        <row r="181">
          <cell r="A181" t="str">
            <v>R 142 025</v>
          </cell>
          <cell r="B181" t="str">
            <v>SPF ZVT-C ø250 - sání přechod fasádní pro ZVT-C</v>
          </cell>
          <cell r="C181" t="str">
            <v>kus</v>
          </cell>
          <cell r="D181" t="str">
            <v>R 1-katalog tvarovek</v>
          </cell>
          <cell r="E181">
            <v>2180</v>
          </cell>
        </row>
        <row r="182">
          <cell r="A182" t="str">
            <v>R 142 412</v>
          </cell>
          <cell r="B182" t="str">
            <v>S-VPF 300x300/ø125 - sání-výfuk přechod fasádní</v>
          </cell>
          <cell r="C182" t="str">
            <v>kus</v>
          </cell>
          <cell r="D182" t="str">
            <v>R 1-katalog tvarovek</v>
          </cell>
          <cell r="E182">
            <v>850</v>
          </cell>
        </row>
        <row r="183">
          <cell r="A183" t="str">
            <v>R 142 422</v>
          </cell>
          <cell r="B183" t="str">
            <v>S-VPF 300x300/ø160 - sání-výfuk přechod fasádní</v>
          </cell>
          <cell r="C183" t="str">
            <v>kus</v>
          </cell>
          <cell r="D183" t="str">
            <v>R 1-katalog tvarovek</v>
          </cell>
          <cell r="E183">
            <v>850</v>
          </cell>
        </row>
        <row r="184">
          <cell r="A184" t="str">
            <v>R 143 160</v>
          </cell>
          <cell r="B184" t="str">
            <v>PMI 280x405/ø160 - Přechod mřížka interierová</v>
          </cell>
          <cell r="C184" t="str">
            <v>kus</v>
          </cell>
          <cell r="D184" t="str">
            <v>R 1-katalog tvarovek</v>
          </cell>
          <cell r="E184">
            <v>600</v>
          </cell>
        </row>
        <row r="185">
          <cell r="A185" t="str">
            <v>R 143 200</v>
          </cell>
          <cell r="B185" t="str">
            <v>PMI 280x405/ø200 - Přechod mřížka interierová</v>
          </cell>
          <cell r="C185" t="str">
            <v>kus</v>
          </cell>
          <cell r="D185" t="str">
            <v>R 1-katalog tvarovek</v>
          </cell>
          <cell r="E185">
            <v>600</v>
          </cell>
        </row>
        <row r="186">
          <cell r="A186" t="str">
            <v>R 143 250</v>
          </cell>
          <cell r="B186" t="str">
            <v>PMI 280x405/ø250 - Přechod mřížka interierová</v>
          </cell>
          <cell r="C186" t="str">
            <v>kus</v>
          </cell>
          <cell r="D186" t="str">
            <v>R 1-katalog tvarovek</v>
          </cell>
          <cell r="E186">
            <v>600</v>
          </cell>
        </row>
        <row r="187">
          <cell r="A187" t="str">
            <v>R 143 516</v>
          </cell>
          <cell r="B187" t="str">
            <v>KMI 280x405/ø160 - Krabice mřížka interierová</v>
          </cell>
          <cell r="C187" t="str">
            <v>kus</v>
          </cell>
          <cell r="D187" t="str">
            <v>R 1-katalog tvarovek</v>
          </cell>
          <cell r="E187">
            <v>600</v>
          </cell>
        </row>
        <row r="188">
          <cell r="A188" t="str">
            <v>R 143 520</v>
          </cell>
          <cell r="B188" t="str">
            <v>KMI 280x405/ø200 - Krabice mřížka interierová</v>
          </cell>
          <cell r="C188" t="str">
            <v>kus</v>
          </cell>
          <cell r="D188" t="str">
            <v>R 1-katalog tvarovek</v>
          </cell>
          <cell r="E188">
            <v>600</v>
          </cell>
        </row>
        <row r="189">
          <cell r="A189" t="str">
            <v>R 143 525</v>
          </cell>
          <cell r="B189" t="str">
            <v>KMI 280x405/ø250 - Krabice mřížka interierová</v>
          </cell>
          <cell r="C189" t="str">
            <v>kus</v>
          </cell>
          <cell r="D189" t="str">
            <v>R 1-katalog tvarovek</v>
          </cell>
          <cell r="E189">
            <v>600</v>
          </cell>
        </row>
        <row r="190">
          <cell r="A190" t="str">
            <v>R 144 161</v>
          </cell>
          <cell r="B190" t="str">
            <v>CPK 375x375/ø160- Cirkulační přechod komora RKD</v>
          </cell>
          <cell r="C190" t="str">
            <v>kus</v>
          </cell>
          <cell r="D190" t="str">
            <v>R 1-katalog tvarovek</v>
          </cell>
          <cell r="E190">
            <v>730</v>
          </cell>
        </row>
        <row r="191">
          <cell r="A191" t="str">
            <v>R 144 162</v>
          </cell>
          <cell r="B191" t="str">
            <v>CPK 370x260/ø160- Cirkulační přechod komora RKD</v>
          </cell>
          <cell r="C191" t="str">
            <v>kus</v>
          </cell>
          <cell r="D191" t="str">
            <v>R 1-katalog tvarovek</v>
          </cell>
          <cell r="E191">
            <v>580</v>
          </cell>
        </row>
        <row r="192">
          <cell r="A192" t="str">
            <v>R 144 163</v>
          </cell>
          <cell r="B192" t="str">
            <v>CPK BN 375x375/ø160 - Cirkulační přechod komora RKD - boční napojení</v>
          </cell>
          <cell r="C192" t="str">
            <v>kus</v>
          </cell>
          <cell r="D192" t="str">
            <v>R 1-katalog tvarovek</v>
          </cell>
          <cell r="E192">
            <v>1120</v>
          </cell>
        </row>
        <row r="193">
          <cell r="A193" t="str">
            <v>R 144 201</v>
          </cell>
          <cell r="B193" t="str">
            <v>CPK 375x375/ø200- Cirkulační přechod komora RKD</v>
          </cell>
          <cell r="C193" t="str">
            <v>kus</v>
          </cell>
          <cell r="D193" t="str">
            <v>R 1-katalog tvarovek</v>
          </cell>
          <cell r="E193">
            <v>730</v>
          </cell>
        </row>
        <row r="194">
          <cell r="A194" t="str">
            <v>R 144 202</v>
          </cell>
          <cell r="B194" t="str">
            <v>CPK 370x260/ø200- Cirkulační přechod komora RKD</v>
          </cell>
          <cell r="C194" t="str">
            <v>kus</v>
          </cell>
          <cell r="D194" t="str">
            <v>R 1-katalog tvarovek</v>
          </cell>
          <cell r="E194">
            <v>580</v>
          </cell>
        </row>
        <row r="195">
          <cell r="A195" t="str">
            <v>R 144 203</v>
          </cell>
          <cell r="B195" t="str">
            <v>CPK BN 375x375/ø200 - Cirkulační přechod komora RKD - boční napojení</v>
          </cell>
          <cell r="C195" t="str">
            <v>kus</v>
          </cell>
          <cell r="D195" t="str">
            <v>R 1-katalog tvarovek</v>
          </cell>
          <cell r="E195">
            <v>1120</v>
          </cell>
        </row>
        <row r="196">
          <cell r="A196" t="str">
            <v>R 144 251</v>
          </cell>
          <cell r="B196" t="str">
            <v>CPK 375x375/ø250- Cirkulační přechod komora RKD</v>
          </cell>
          <cell r="C196" t="str">
            <v>kus</v>
          </cell>
          <cell r="D196" t="str">
            <v>R 1-katalog tvarovek</v>
          </cell>
          <cell r="E196">
            <v>730</v>
          </cell>
        </row>
        <row r="197">
          <cell r="A197" t="str">
            <v>R 144 252</v>
          </cell>
          <cell r="B197" t="str">
            <v>CPK 370x260/ø250- Cirkulační přechod komora RKD</v>
          </cell>
          <cell r="C197" t="str">
            <v>kus</v>
          </cell>
          <cell r="D197" t="str">
            <v>R 1-katalog tvarovek</v>
          </cell>
          <cell r="E197">
            <v>580</v>
          </cell>
        </row>
        <row r="198">
          <cell r="A198" t="str">
            <v>R 144 253</v>
          </cell>
          <cell r="B198" t="str">
            <v>CPK BN 375x375/ø250 - Cirkulační přechod komora RKD - boční napojení</v>
          </cell>
          <cell r="C198" t="str">
            <v>kus</v>
          </cell>
          <cell r="D198" t="str">
            <v>R 1-katalog tvarovek</v>
          </cell>
          <cell r="E198">
            <v>1120</v>
          </cell>
        </row>
        <row r="199">
          <cell r="A199" t="str">
            <v>R 144 420</v>
          </cell>
          <cell r="B199" t="str">
            <v>CPK 285x285/ø125- Cirkulační přechod komora RKD</v>
          </cell>
          <cell r="C199" t="str">
            <v>kus</v>
          </cell>
          <cell r="D199" t="str">
            <v>R 1-katalog tvarovek</v>
          </cell>
          <cell r="E199">
            <v>730</v>
          </cell>
        </row>
        <row r="200">
          <cell r="A200" t="str">
            <v>R 144 423</v>
          </cell>
          <cell r="B200" t="str">
            <v>CPK BN 285x285/125 - cirkulační přechod komora - boční napojení</v>
          </cell>
          <cell r="C200" t="str">
            <v>kus</v>
          </cell>
          <cell r="D200" t="str">
            <v>R 1-katalog tvarovek</v>
          </cell>
          <cell r="E200">
            <v>1120</v>
          </cell>
        </row>
        <row r="201">
          <cell r="A201" t="str">
            <v>R 144 460</v>
          </cell>
          <cell r="B201" t="str">
            <v>CPK 285x285/ø160- Cirkulační přechod komora RKD</v>
          </cell>
          <cell r="C201" t="str">
            <v>kus</v>
          </cell>
          <cell r="D201" t="str">
            <v>R 1-katalog tvarovek</v>
          </cell>
          <cell r="E201">
            <v>730</v>
          </cell>
        </row>
        <row r="202">
          <cell r="A202" t="str">
            <v>R 144 463</v>
          </cell>
          <cell r="B202" t="str">
            <v>CPK BN 285x285/160 - cirkulační přechod komora - boční napojení</v>
          </cell>
          <cell r="C202" t="str">
            <v>kus</v>
          </cell>
          <cell r="D202" t="str">
            <v>R 1-katalog tvarovek</v>
          </cell>
          <cell r="E202">
            <v>1120</v>
          </cell>
        </row>
        <row r="203">
          <cell r="A203" t="str">
            <v>R 145 100</v>
          </cell>
          <cell r="B203" t="str">
            <v>NG ø100 - nákružek sádrokartonový</v>
          </cell>
          <cell r="C203" t="str">
            <v>kus</v>
          </cell>
          <cell r="D203" t="str">
            <v>R 1-katalog tvarovek</v>
          </cell>
          <cell r="E203">
            <v>170</v>
          </cell>
        </row>
        <row r="204">
          <cell r="A204" t="str">
            <v>R 145 101</v>
          </cell>
          <cell r="B204" t="str">
            <v>NG-E ø100 - Nákružek sádrokartonový elipsa</v>
          </cell>
          <cell r="C204" t="str">
            <v>kus</v>
          </cell>
          <cell r="D204" t="str">
            <v>R 1-katalog tvarovek</v>
          </cell>
          <cell r="E204">
            <v>180</v>
          </cell>
        </row>
        <row r="205">
          <cell r="A205" t="str">
            <v>R 145 125</v>
          </cell>
          <cell r="B205" t="str">
            <v>NG ø125 - Nákružek sádrokartonový</v>
          </cell>
          <cell r="C205" t="str">
            <v>kus</v>
          </cell>
          <cell r="D205" t="str">
            <v>R 1-katalog tvarovek</v>
          </cell>
          <cell r="E205">
            <v>170</v>
          </cell>
        </row>
        <row r="206">
          <cell r="A206" t="str">
            <v>R 145 126</v>
          </cell>
          <cell r="B206" t="str">
            <v>NG-E ø125 - Nákružek sádrokartonový elipsa</v>
          </cell>
          <cell r="C206" t="str">
            <v>kus</v>
          </cell>
          <cell r="D206" t="str">
            <v>R 1-katalog tvarovek</v>
          </cell>
          <cell r="E206">
            <v>180</v>
          </cell>
        </row>
        <row r="207">
          <cell r="A207" t="str">
            <v>R 145 160</v>
          </cell>
          <cell r="B207" t="str">
            <v>NG ø160 - Nákružek sádrokartonový</v>
          </cell>
          <cell r="C207" t="str">
            <v>kus</v>
          </cell>
          <cell r="D207" t="str">
            <v>R 1-katalog tvarovek</v>
          </cell>
          <cell r="E207">
            <v>180</v>
          </cell>
        </row>
        <row r="208">
          <cell r="A208" t="str">
            <v>R 145 161</v>
          </cell>
          <cell r="B208" t="str">
            <v>NG-E ø160 - Nákružek sádrokartonový elipsa</v>
          </cell>
          <cell r="C208" t="str">
            <v>kus</v>
          </cell>
          <cell r="D208" t="str">
            <v>R 1-katalog tvarovek</v>
          </cell>
          <cell r="E208">
            <v>190</v>
          </cell>
        </row>
        <row r="209">
          <cell r="A209" t="str">
            <v>R 145 200</v>
          </cell>
          <cell r="B209" t="str">
            <v>NG ø200 - Nákružek sádrokartonový</v>
          </cell>
          <cell r="C209" t="str">
            <v>kus</v>
          </cell>
          <cell r="D209" t="str">
            <v>R 1-katalog tvarovek</v>
          </cell>
          <cell r="E209">
            <v>200</v>
          </cell>
        </row>
        <row r="210">
          <cell r="A210" t="str">
            <v>R 145 201</v>
          </cell>
          <cell r="B210" t="str">
            <v>NG-E ø200 - Nákružek sádrokartonový elipsa</v>
          </cell>
          <cell r="C210" t="str">
            <v>kus</v>
          </cell>
          <cell r="D210" t="str">
            <v>R 1-katalog tvarovek</v>
          </cell>
          <cell r="E210">
            <v>210</v>
          </cell>
        </row>
        <row r="211">
          <cell r="A211" t="str">
            <v>R 145 250</v>
          </cell>
          <cell r="B211" t="str">
            <v>NG ø250 - Nákružek sádrokartonový</v>
          </cell>
          <cell r="C211" t="str">
            <v>kus</v>
          </cell>
          <cell r="D211" t="str">
            <v>R 1-katalog tvarovek</v>
          </cell>
          <cell r="E211">
            <v>220</v>
          </cell>
        </row>
        <row r="212">
          <cell r="A212" t="str">
            <v>R 145 251</v>
          </cell>
          <cell r="B212" t="str">
            <v>NG-E ø250 - Nákružek sádrokartonový elipsa</v>
          </cell>
          <cell r="C212" t="str">
            <v>kus</v>
          </cell>
          <cell r="D212" t="str">
            <v>R 1-katalog tvarovek</v>
          </cell>
          <cell r="E212">
            <v>230</v>
          </cell>
        </row>
        <row r="213">
          <cell r="A213" t="str">
            <v>R 146 016</v>
          </cell>
          <cell r="B213" t="str">
            <v>PKJ 628x476/160 pravý - Přechod komora k RKJ</v>
          </cell>
          <cell r="C213" t="str">
            <v>kus</v>
          </cell>
          <cell r="D213" t="str">
            <v>R 1-katalog tvarovek</v>
          </cell>
          <cell r="E213">
            <v>2600</v>
          </cell>
        </row>
        <row r="214">
          <cell r="A214" t="str">
            <v>R 146 017</v>
          </cell>
          <cell r="B214" t="str">
            <v>PKJ 628x476/160 levý- Přechod komora k RKJ</v>
          </cell>
          <cell r="C214" t="str">
            <v>kus</v>
          </cell>
          <cell r="D214" t="str">
            <v>R 1-katalog tvarovek</v>
          </cell>
          <cell r="E214">
            <v>2600</v>
          </cell>
        </row>
        <row r="215">
          <cell r="A215" t="str">
            <v>R 146 020</v>
          </cell>
          <cell r="B215" t="str">
            <v>PKJ 628x476/200 pravý - Přechod komora k RKJ</v>
          </cell>
          <cell r="C215" t="str">
            <v>kus</v>
          </cell>
          <cell r="D215" t="str">
            <v>R 1-katalog tvarovek</v>
          </cell>
          <cell r="E215">
            <v>2600</v>
          </cell>
        </row>
        <row r="216">
          <cell r="A216" t="str">
            <v>R 146 021</v>
          </cell>
          <cell r="B216" t="str">
            <v>PKJ 628x476/200 levý - Přechod komora k RKJ</v>
          </cell>
          <cell r="C216" t="str">
            <v>kus</v>
          </cell>
          <cell r="D216" t="str">
            <v>R 1-katalog tvarovek</v>
          </cell>
          <cell r="E216">
            <v>2600</v>
          </cell>
        </row>
        <row r="217">
          <cell r="A217" t="str">
            <v>R 146 025</v>
          </cell>
          <cell r="B217" t="str">
            <v>PKJ 628x476/250 pravý - Přechod komora k RKJ</v>
          </cell>
          <cell r="C217" t="str">
            <v>kus</v>
          </cell>
          <cell r="D217" t="str">
            <v>R 1-katalog tvarovek</v>
          </cell>
          <cell r="E217">
            <v>2600</v>
          </cell>
        </row>
        <row r="218">
          <cell r="A218" t="str">
            <v>R 146 026</v>
          </cell>
          <cell r="B218" t="str">
            <v>PKJ 628x476/250 levý - Přechod komora k RKJ</v>
          </cell>
          <cell r="C218" t="str">
            <v>kus</v>
          </cell>
          <cell r="D218" t="str">
            <v>R 1-katalog tvarovek</v>
          </cell>
          <cell r="E218">
            <v>2600</v>
          </cell>
        </row>
        <row r="219">
          <cell r="A219" t="str">
            <v>R 146 046</v>
          </cell>
          <cell r="B219" t="str">
            <v>PKJ 500x400/160 - Přechod komora RKJ</v>
          </cell>
          <cell r="C219" t="str">
            <v>kus</v>
          </cell>
          <cell r="D219" t="str">
            <v>R 1-katalog tvarovek</v>
          </cell>
          <cell r="E219">
            <v>2530</v>
          </cell>
        </row>
        <row r="220">
          <cell r="A220" t="str">
            <v>R 146 426</v>
          </cell>
          <cell r="B220" t="str">
            <v>PKJ 340x400/125 - Přechod komora k RKJ</v>
          </cell>
          <cell r="C220" t="str">
            <v xml:space="preserve">kus </v>
          </cell>
          <cell r="D220" t="str">
            <v>R 1-katalog tvarovek</v>
          </cell>
          <cell r="E220">
            <v>2530</v>
          </cell>
        </row>
        <row r="221">
          <cell r="A221" t="str">
            <v>R 146 446</v>
          </cell>
          <cell r="B221" t="str">
            <v>PKJ 340x400/160 - Přechod komora k RKJ</v>
          </cell>
          <cell r="C221" t="str">
            <v>kus</v>
          </cell>
          <cell r="D221" t="str">
            <v>R 1-katalog tvarovek</v>
          </cell>
          <cell r="E221">
            <v>2530</v>
          </cell>
        </row>
        <row r="222">
          <cell r="A222" t="str">
            <v>R 146 516</v>
          </cell>
          <cell r="B222" t="str">
            <v>PKJ 420x476/160 - Přechod komora k RKJ</v>
          </cell>
          <cell r="C222" t="str">
            <v>kus</v>
          </cell>
          <cell r="D222" t="str">
            <v>R 1-katalog tvarovek</v>
          </cell>
          <cell r="E222">
            <v>2530</v>
          </cell>
        </row>
        <row r="223">
          <cell r="A223" t="str">
            <v>R 146 520</v>
          </cell>
          <cell r="B223" t="str">
            <v>PKJ 420x476/200 - Přechod komora k RKJ</v>
          </cell>
          <cell r="C223" t="str">
            <v>kus</v>
          </cell>
          <cell r="D223" t="str">
            <v>R 1-katalog tvarovek</v>
          </cell>
          <cell r="E223">
            <v>2530</v>
          </cell>
        </row>
        <row r="224">
          <cell r="A224" t="str">
            <v>R 146 525</v>
          </cell>
          <cell r="B224" t="str">
            <v>PKJ 420x476/250 - Přechod komora k RKJ</v>
          </cell>
          <cell r="C224" t="str">
            <v>kus</v>
          </cell>
          <cell r="D224" t="str">
            <v>R 1-katalog tvarovek</v>
          </cell>
          <cell r="E224">
            <v>2530</v>
          </cell>
        </row>
        <row r="225">
          <cell r="A225" t="str">
            <v>R 150 010</v>
          </cell>
          <cell r="B225" t="str">
            <v xml:space="preserve">TKR 250/250/250 P - T s klapkami a servopoh. pro zem.reg. </v>
          </cell>
          <cell r="C225" t="str">
            <v>kus</v>
          </cell>
          <cell r="D225" t="str">
            <v>R 1-katalog tvarovek</v>
          </cell>
          <cell r="E225">
            <v>3730</v>
          </cell>
        </row>
        <row r="226">
          <cell r="A226" t="str">
            <v>R 150 016</v>
          </cell>
          <cell r="B226" t="str">
            <v xml:space="preserve">TKR 160/160/160 P - T s klapkami a servopoh. pro zem.reg. </v>
          </cell>
          <cell r="C226" t="str">
            <v>kus</v>
          </cell>
          <cell r="D226" t="str">
            <v>R 1-katalog tvarovek</v>
          </cell>
          <cell r="E226">
            <v>3670</v>
          </cell>
        </row>
        <row r="227">
          <cell r="A227" t="str">
            <v>R 150 020</v>
          </cell>
          <cell r="B227" t="str">
            <v xml:space="preserve">TKR 250/250/250 L - T s klapkami a servopoh. pro zem.reg. </v>
          </cell>
          <cell r="C227" t="str">
            <v>kus</v>
          </cell>
          <cell r="D227" t="str">
            <v>R 1-katalog tvarovek</v>
          </cell>
          <cell r="E227">
            <v>3730</v>
          </cell>
        </row>
        <row r="228">
          <cell r="A228" t="str">
            <v>R 150 026</v>
          </cell>
          <cell r="B228" t="str">
            <v xml:space="preserve">TKR 160/160/160 L - T s klapkami a servopoh. pro zem.reg. </v>
          </cell>
          <cell r="C228" t="str">
            <v>kus</v>
          </cell>
          <cell r="D228" t="str">
            <v>R 1-katalog tvarovek</v>
          </cell>
          <cell r="E228">
            <v>3670</v>
          </cell>
        </row>
        <row r="229">
          <cell r="A229" t="str">
            <v>R 150 030</v>
          </cell>
          <cell r="B229" t="str">
            <v xml:space="preserve">TKR 250/250/250 Protilehla - T s klapkami a servopoh. pro zem.reg. </v>
          </cell>
          <cell r="C229" t="str">
            <v>kus</v>
          </cell>
          <cell r="D229" t="str">
            <v>R 1-katalog tvarovek</v>
          </cell>
          <cell r="E229">
            <v>3730</v>
          </cell>
        </row>
        <row r="230">
          <cell r="A230" t="str">
            <v>R 150 036</v>
          </cell>
          <cell r="B230" t="str">
            <v xml:space="preserve">TKR 160/160/160 Protilehla - T s klapkami a servopoh. pro zem.reg. </v>
          </cell>
          <cell r="C230" t="str">
            <v>kus</v>
          </cell>
          <cell r="D230" t="str">
            <v>R 1-katalog tvarovek</v>
          </cell>
          <cell r="E230">
            <v>3670</v>
          </cell>
        </row>
        <row r="231">
          <cell r="A231" t="str">
            <v>R 150 050</v>
          </cell>
          <cell r="B231" t="str">
            <v>KKR 250 P - křížový kus pro ZVT-C - pravý</v>
          </cell>
          <cell r="C231" t="str">
            <v>kus</v>
          </cell>
          <cell r="D231" t="str">
            <v>R 1-katalog tvarovek</v>
          </cell>
          <cell r="E231">
            <v>8750</v>
          </cell>
        </row>
        <row r="232">
          <cell r="A232" t="str">
            <v>R 150 051</v>
          </cell>
          <cell r="B232" t="str">
            <v>KKR 250 L - křížový kus pro ZVT-C - levý</v>
          </cell>
          <cell r="C232" t="str">
            <v>kus</v>
          </cell>
          <cell r="D232" t="str">
            <v>R 1-katalog tvarovek</v>
          </cell>
          <cell r="E232">
            <v>8750</v>
          </cell>
        </row>
        <row r="233">
          <cell r="A233" t="str">
            <v>R 150 060</v>
          </cell>
          <cell r="B233" t="str">
            <v>KKR 200 P - křížový kus pro ZVT-C - pravý</v>
          </cell>
          <cell r="C233" t="str">
            <v>kus</v>
          </cell>
          <cell r="D233" t="str">
            <v>R 1-katalog tvarovek</v>
          </cell>
          <cell r="E233">
            <v>8600</v>
          </cell>
        </row>
        <row r="234">
          <cell r="A234" t="str">
            <v>R 150 061</v>
          </cell>
          <cell r="B234" t="str">
            <v>KKR 200 L - křížový kus pro ZVT-C - levý</v>
          </cell>
          <cell r="C234" t="str">
            <v>kus</v>
          </cell>
          <cell r="D234" t="str">
            <v>R 1-katalog tvarovek</v>
          </cell>
          <cell r="E234">
            <v>8600</v>
          </cell>
        </row>
        <row r="235">
          <cell r="A235" t="str">
            <v>R 151 005</v>
          </cell>
          <cell r="B235" t="str">
            <v xml:space="preserve">Klapka škrtící KEL 160 LM230 servopohon </v>
          </cell>
          <cell r="C235" t="str">
            <v>kus</v>
          </cell>
          <cell r="D235" t="str">
            <v>R 1-katalog tvarovek</v>
          </cell>
          <cell r="E235">
            <v>2830</v>
          </cell>
        </row>
        <row r="236">
          <cell r="A236" t="str">
            <v>R 151 010</v>
          </cell>
          <cell r="B236" t="str">
            <v xml:space="preserve">Klapka škrtící KEL 200 LM230 servopohon </v>
          </cell>
          <cell r="C236" t="str">
            <v>kus</v>
          </cell>
          <cell r="D236" t="str">
            <v>R 1-katalog tvarovek</v>
          </cell>
          <cell r="E236">
            <v>2910</v>
          </cell>
        </row>
        <row r="237">
          <cell r="A237" t="str">
            <v>R 151 020</v>
          </cell>
          <cell r="B237" t="str">
            <v>Klapka škrtící KEL 250 LM230 servopohon</v>
          </cell>
          <cell r="C237" t="str">
            <v>kus</v>
          </cell>
          <cell r="D237" t="str">
            <v>R 1-katalog tvarovek</v>
          </cell>
          <cell r="E237">
            <v>2995</v>
          </cell>
        </row>
        <row r="238">
          <cell r="A238" t="str">
            <v>R 151 025</v>
          </cell>
          <cell r="B238" t="str">
            <v xml:space="preserve">Klapka škrtící KEL 160 LF230 servopohon </v>
          </cell>
          <cell r="C238" t="str">
            <v>kus</v>
          </cell>
          <cell r="D238" t="str">
            <v>R 1-katalog tvarovek</v>
          </cell>
          <cell r="E238">
            <v>4010</v>
          </cell>
        </row>
        <row r="239">
          <cell r="A239" t="str">
            <v>R 151 030</v>
          </cell>
          <cell r="B239" t="str">
            <v xml:space="preserve">Klapka škrtící KEL 200 LF230 servopohon </v>
          </cell>
          <cell r="C239" t="str">
            <v>kus</v>
          </cell>
          <cell r="D239" t="str">
            <v>R 1-katalog tvarovek</v>
          </cell>
          <cell r="E239">
            <v>4070</v>
          </cell>
        </row>
        <row r="240">
          <cell r="A240" t="str">
            <v>R 151 035</v>
          </cell>
          <cell r="B240" t="str">
            <v>Klapka škrtící KEL 250 LF230 servopohon</v>
          </cell>
          <cell r="C240" t="str">
            <v>kus</v>
          </cell>
          <cell r="D240" t="str">
            <v>R 1-katalog tvarovek</v>
          </cell>
          <cell r="E240">
            <v>4150</v>
          </cell>
        </row>
        <row r="241">
          <cell r="A241" t="str">
            <v>R 151 405</v>
          </cell>
          <cell r="B241" t="str">
            <v>Klapka škrtící KEL 125 LM230 servopohon</v>
          </cell>
          <cell r="C241" t="str">
            <v>kus</v>
          </cell>
          <cell r="D241" t="str">
            <v>R 1-katalog tvarovek</v>
          </cell>
          <cell r="E241">
            <v>2790</v>
          </cell>
        </row>
        <row r="242">
          <cell r="A242" t="str">
            <v>R 152 160</v>
          </cell>
          <cell r="B242" t="str">
            <v>TKN 160 - Tkus náběhový</v>
          </cell>
          <cell r="C242" t="str">
            <v>kus</v>
          </cell>
          <cell r="D242" t="str">
            <v>R 1-katalog tvarovek</v>
          </cell>
          <cell r="E242">
            <v>2300</v>
          </cell>
        </row>
        <row r="243">
          <cell r="A243" t="str">
            <v>R 152 200</v>
          </cell>
          <cell r="B243" t="str">
            <v>TKN 200 - Tkus náběhový</v>
          </cell>
          <cell r="C243" t="str">
            <v>kus</v>
          </cell>
          <cell r="D243" t="str">
            <v>R 1-katalog tvarovek</v>
          </cell>
          <cell r="E243">
            <v>2400</v>
          </cell>
        </row>
        <row r="244">
          <cell r="A244" t="str">
            <v>R 152 250</v>
          </cell>
          <cell r="B244" t="str">
            <v>TKN 250 - Tkus náběhový</v>
          </cell>
          <cell r="C244" t="str">
            <v>kus</v>
          </cell>
          <cell r="D244" t="str">
            <v>R 1-katalog tvarovek</v>
          </cell>
          <cell r="E244">
            <v>2430</v>
          </cell>
        </row>
        <row r="245">
          <cell r="A245" t="str">
            <v>R 153 001</v>
          </cell>
          <cell r="B245" t="str">
            <v>SVA 100 - spojka vnitřní ø100mm</v>
          </cell>
          <cell r="C245" t="str">
            <v>kus</v>
          </cell>
          <cell r="D245" t="str">
            <v>R 1-katalog tvarovek</v>
          </cell>
          <cell r="E245">
            <v>70</v>
          </cell>
        </row>
        <row r="246">
          <cell r="A246" t="str">
            <v>R 153 002</v>
          </cell>
          <cell r="B246" t="str">
            <v>SVA 125 - spojka vnitřní ø125mm</v>
          </cell>
          <cell r="C246" t="str">
            <v>kus</v>
          </cell>
          <cell r="D246" t="str">
            <v>R 1-katalog tvarovek</v>
          </cell>
          <cell r="E246">
            <v>70</v>
          </cell>
        </row>
        <row r="247">
          <cell r="A247" t="str">
            <v>R 153 003</v>
          </cell>
          <cell r="B247" t="str">
            <v>SVA 160 - spojka vnitřní ø160mm</v>
          </cell>
          <cell r="C247" t="str">
            <v>kus</v>
          </cell>
          <cell r="D247" t="str">
            <v>R 1-katalog tvarovek</v>
          </cell>
          <cell r="E247">
            <v>75</v>
          </cell>
        </row>
        <row r="248">
          <cell r="A248" t="str">
            <v>R 153 004</v>
          </cell>
          <cell r="B248" t="str">
            <v>SVA 200 - spojka vnitřní ø200mm</v>
          </cell>
          <cell r="C248" t="str">
            <v>kus</v>
          </cell>
          <cell r="D248" t="str">
            <v>R 1-katalog tvarovek</v>
          </cell>
          <cell r="E248">
            <v>80</v>
          </cell>
        </row>
        <row r="249">
          <cell r="A249" t="str">
            <v>R 153 005</v>
          </cell>
          <cell r="B249" t="str">
            <v>SVA 250 - spojka vnitřní ø250mm</v>
          </cell>
          <cell r="C249" t="str">
            <v>kus</v>
          </cell>
          <cell r="D249" t="str">
            <v>R 1-katalog tvarovek</v>
          </cell>
          <cell r="E249">
            <v>125</v>
          </cell>
        </row>
        <row r="250">
          <cell r="A250" t="str">
            <v>R 160 010</v>
          </cell>
          <cell r="B250" t="str">
            <v xml:space="preserve">PMR 4"-10" 250x97 mosaz- Podlahová mřížka s regulací </v>
          </cell>
          <cell r="C250" t="str">
            <v>kus</v>
          </cell>
          <cell r="D250" t="str">
            <v>R 1-katalog tvarovek</v>
          </cell>
          <cell r="E250">
            <v>850</v>
          </cell>
        </row>
        <row r="251">
          <cell r="A251" t="str">
            <v>R 160 011</v>
          </cell>
          <cell r="B251" t="str">
            <v xml:space="preserve">PMR 4"-10" 250x97 chrom - Podlahová mřížka s regulací </v>
          </cell>
          <cell r="C251" t="str">
            <v>kus</v>
          </cell>
          <cell r="D251" t="str">
            <v>R 1-katalog tvarovek</v>
          </cell>
          <cell r="E251">
            <v>1200</v>
          </cell>
        </row>
        <row r="252">
          <cell r="A252" t="str">
            <v>R 161 010</v>
          </cell>
          <cell r="B252" t="str">
            <v>SMD 280x405 S bor- Stěnová mřížka dřevěná  borovice - lak</v>
          </cell>
          <cell r="C252" t="str">
            <v>kus</v>
          </cell>
          <cell r="D252" t="str">
            <v>R 1-katalog tvarovek</v>
          </cell>
          <cell r="E252">
            <v>850</v>
          </cell>
        </row>
        <row r="253">
          <cell r="A253" t="str">
            <v>R 161 015</v>
          </cell>
          <cell r="B253" t="str">
            <v>SMD 280x405 V bor- Stěnová mřížka dřevěná  borovice - lak</v>
          </cell>
          <cell r="C253" t="str">
            <v>kus</v>
          </cell>
          <cell r="D253" t="str">
            <v>R 1-katalog tvarovek</v>
          </cell>
          <cell r="E253">
            <v>850</v>
          </cell>
        </row>
        <row r="254">
          <cell r="A254" t="str">
            <v>R 161 020</v>
          </cell>
          <cell r="B254" t="str">
            <v>SMD 280x405 S buk- Stěnová mřížka dřevěná buk - lak</v>
          </cell>
          <cell r="C254" t="str">
            <v>kus</v>
          </cell>
          <cell r="D254" t="str">
            <v>R 1-katalog tvarovek</v>
          </cell>
          <cell r="E254">
            <v>890</v>
          </cell>
        </row>
        <row r="255">
          <cell r="A255" t="str">
            <v>R 161 025</v>
          </cell>
          <cell r="B255" t="str">
            <v>SMD 280x405 V buk- Stěnová mřížka dřevěná buk - lak</v>
          </cell>
          <cell r="C255" t="str">
            <v>kus</v>
          </cell>
          <cell r="D255" t="str">
            <v>R 1-katalog tvarovek</v>
          </cell>
          <cell r="E255">
            <v>890</v>
          </cell>
        </row>
        <row r="256">
          <cell r="A256" t="str">
            <v>R 161 040</v>
          </cell>
          <cell r="B256" t="str">
            <v>SMD 280x405 S buk bez úpravy- Stěnová mřížka dřevěná buk bez povrchové úpravy</v>
          </cell>
          <cell r="C256" t="str">
            <v>kus</v>
          </cell>
          <cell r="D256" t="str">
            <v>R 1-katalog tvarovek</v>
          </cell>
          <cell r="E256">
            <v>860</v>
          </cell>
        </row>
        <row r="257">
          <cell r="A257" t="str">
            <v>R 161 045</v>
          </cell>
          <cell r="B257" t="str">
            <v>SMD 280x405 V buk bez úpravy- Stěnová mřížka dřevěná buk bez povrchové úpravy</v>
          </cell>
          <cell r="C257" t="str">
            <v>kus</v>
          </cell>
          <cell r="D257" t="str">
            <v>R 1-katalog tvarovek</v>
          </cell>
          <cell r="E257">
            <v>860</v>
          </cell>
        </row>
        <row r="258">
          <cell r="A258" t="str">
            <v>R 162 015</v>
          </cell>
          <cell r="B258" t="str">
            <v>PZ 343x343 Al - protidešťová žaluzie elox hliník</v>
          </cell>
          <cell r="C258" t="str">
            <v>kus</v>
          </cell>
          <cell r="D258" t="str">
            <v>R 1-katalog tvarovek</v>
          </cell>
          <cell r="E258">
            <v>1230</v>
          </cell>
        </row>
        <row r="259">
          <cell r="A259" t="str">
            <v>R 162 016</v>
          </cell>
          <cell r="B259" t="str">
            <v xml:space="preserve">PZ 595x455 Al V - protidešťová žaluzie pro SPF ZVT-C </v>
          </cell>
          <cell r="C259" t="str">
            <v>kus</v>
          </cell>
          <cell r="D259" t="str">
            <v>R 1-katalog tvarovek</v>
          </cell>
          <cell r="E259">
            <v>3440</v>
          </cell>
        </row>
        <row r="260">
          <cell r="A260" t="str">
            <v>R 162 017</v>
          </cell>
          <cell r="B260" t="str">
            <v xml:space="preserve">PZ 455x595 Al S - protidešťová žaluzie pro SPF ZVT-C </v>
          </cell>
          <cell r="C260" t="str">
            <v>kus</v>
          </cell>
          <cell r="D260" t="str">
            <v>R 1-katalog tvarovek</v>
          </cell>
          <cell r="E260">
            <v>3650</v>
          </cell>
        </row>
        <row r="261">
          <cell r="A261" t="str">
            <v>R 162 025</v>
          </cell>
          <cell r="B261" t="str">
            <v>PZ 343x343 Al - protidešťová žaluzie hliník - bílý komax 0100</v>
          </cell>
          <cell r="C261" t="str">
            <v>kus</v>
          </cell>
          <cell r="D261" t="str">
            <v>R 1-katalog tvarovek</v>
          </cell>
          <cell r="E261">
            <v>1530</v>
          </cell>
        </row>
        <row r="262">
          <cell r="A262" t="str">
            <v>R 162 026</v>
          </cell>
          <cell r="B262" t="str">
            <v>PZ 595x455 Al V - protidešťová žaluzie pro SPF ZVT-C - bílá</v>
          </cell>
          <cell r="C262" t="str">
            <v>kus</v>
          </cell>
          <cell r="D262" t="str">
            <v>R 1-katalog tvarovek</v>
          </cell>
          <cell r="E262">
            <v>4630</v>
          </cell>
        </row>
        <row r="263">
          <cell r="A263" t="str">
            <v>R 162 027</v>
          </cell>
          <cell r="B263" t="str">
            <v>PZ 455x595 Al S - protidešťová žaluzie pro SPF ZVT-C - bílá</v>
          </cell>
          <cell r="C263" t="str">
            <v>kus</v>
          </cell>
          <cell r="D263" t="str">
            <v>R 1-katalog tvarovek</v>
          </cell>
          <cell r="E263">
            <v>4920</v>
          </cell>
        </row>
        <row r="264">
          <cell r="A264" t="str">
            <v>R 162 035</v>
          </cell>
          <cell r="B264" t="str">
            <v>PZ 343x343 Al - protidešťová žaluzie hliník- hnědý komax 8016</v>
          </cell>
          <cell r="C264" t="str">
            <v>kus</v>
          </cell>
          <cell r="D264" t="str">
            <v>R 1-katalog tvarovek</v>
          </cell>
          <cell r="E264">
            <v>1530</v>
          </cell>
        </row>
        <row r="265">
          <cell r="A265" t="str">
            <v>R 162 036</v>
          </cell>
          <cell r="B265" t="str">
            <v>PZ 595x455 Al V - protidešťová žaluzie pro SPF ZVT-C - hnědá</v>
          </cell>
          <cell r="C265" t="str">
            <v>kus</v>
          </cell>
          <cell r="D265" t="str">
            <v>R 1-katalog tvarovek</v>
          </cell>
          <cell r="E265">
            <v>4630</v>
          </cell>
        </row>
        <row r="266">
          <cell r="A266" t="str">
            <v>R 162 037</v>
          </cell>
          <cell r="B266" t="str">
            <v>PZ 455x595 Al S - protidešťová žaluzie pro SPF ZVT-C - hnědá</v>
          </cell>
          <cell r="C266" t="str">
            <v>kus</v>
          </cell>
          <cell r="D266" t="str">
            <v>R 1-katalog tvarovek</v>
          </cell>
          <cell r="E266">
            <v>4920</v>
          </cell>
        </row>
        <row r="267">
          <cell r="A267" t="str">
            <v>R 162 415</v>
          </cell>
          <cell r="B267" t="str">
            <v>PZ 300x300 Al - protidešťová žaluzie - Al elox</v>
          </cell>
          <cell r="C267" t="str">
            <v>kus</v>
          </cell>
          <cell r="D267" t="str">
            <v>R 1-katalog tvarovek</v>
          </cell>
          <cell r="E267">
            <v>1480</v>
          </cell>
        </row>
        <row r="268">
          <cell r="A268" t="str">
            <v>R 162 425</v>
          </cell>
          <cell r="B268" t="str">
            <v>PZ 300x300 Al - protidešťová žaluzie - bílá</v>
          </cell>
          <cell r="C268" t="str">
            <v>kus</v>
          </cell>
          <cell r="D268" t="str">
            <v>R 1-katalog tvarovek</v>
          </cell>
          <cell r="E268">
            <v>2230</v>
          </cell>
        </row>
        <row r="269">
          <cell r="A269" t="str">
            <v>R 162 435</v>
          </cell>
          <cell r="B269" t="str">
            <v>PZ 300x300 Al - protidešťová žaluzie - hnědá</v>
          </cell>
          <cell r="C269" t="str">
            <v xml:space="preserve">kus </v>
          </cell>
          <cell r="D269" t="str">
            <v>R 1-katalog tvarovek</v>
          </cell>
          <cell r="E269">
            <v>2230</v>
          </cell>
        </row>
        <row r="270">
          <cell r="A270" t="str">
            <v>R 163 405</v>
          </cell>
          <cell r="B270" t="str">
            <v>DA 100 - dýza pro přívod vzduchu</v>
          </cell>
          <cell r="C270" t="str">
            <v>kus</v>
          </cell>
          <cell r="D270" t="str">
            <v>R 1-katalog tvarovek</v>
          </cell>
          <cell r="E270">
            <v>930</v>
          </cell>
        </row>
        <row r="271">
          <cell r="A271" t="str">
            <v>R 211 025</v>
          </cell>
          <cell r="B271" t="str">
            <v>ohebné hadice se zvuk. izolací Sonoflex MI Ø 102</v>
          </cell>
          <cell r="C271" t="str">
            <v>metr</v>
          </cell>
          <cell r="D271" t="str">
            <v>R211-potrubí SONO</v>
          </cell>
          <cell r="E271">
            <v>136</v>
          </cell>
        </row>
        <row r="272">
          <cell r="A272" t="str">
            <v>R 211 026</v>
          </cell>
          <cell r="B272" t="str">
            <v>ohebné hadice se zvuk. izolací Sonoflex MI Ø 127</v>
          </cell>
          <cell r="C272" t="str">
            <v>metr</v>
          </cell>
          <cell r="D272" t="str">
            <v>R211-potrubí SONO</v>
          </cell>
          <cell r="E272">
            <v>155</v>
          </cell>
        </row>
        <row r="273">
          <cell r="A273" t="str">
            <v>R 211 028</v>
          </cell>
          <cell r="B273" t="str">
            <v>ohebné hadice se zvuk. izolací Sonoflex MI Ø 160</v>
          </cell>
          <cell r="C273" t="str">
            <v>metr</v>
          </cell>
          <cell r="D273" t="str">
            <v>R211-potrubí SONO</v>
          </cell>
          <cell r="E273">
            <v>189</v>
          </cell>
        </row>
        <row r="274">
          <cell r="A274" t="str">
            <v>R 211 030</v>
          </cell>
          <cell r="B274" t="str">
            <v>ohebné hadice se zvuk. izolací Sonoflex MI Ø 203</v>
          </cell>
          <cell r="C274" t="str">
            <v>metr</v>
          </cell>
          <cell r="D274" t="str">
            <v>R211-potrubí SONO</v>
          </cell>
          <cell r="E274">
            <v>224</v>
          </cell>
        </row>
        <row r="275">
          <cell r="A275" t="str">
            <v>R 211 032</v>
          </cell>
          <cell r="B275" t="str">
            <v>ohebné hadice se zvuk. izolací Sonoflex MI Ø 254</v>
          </cell>
          <cell r="C275" t="str">
            <v>metr</v>
          </cell>
          <cell r="D275" t="str">
            <v>R211-potrubí SONO</v>
          </cell>
          <cell r="E275">
            <v>269</v>
          </cell>
        </row>
        <row r="276">
          <cell r="A276" t="str">
            <v>R 212 022</v>
          </cell>
          <cell r="B276" t="str">
            <v>ohebné hadice Aluflex Ø 102  MI</v>
          </cell>
          <cell r="C276" t="str">
            <v>metr</v>
          </cell>
          <cell r="D276" t="str">
            <v>R212-potrubí ALU</v>
          </cell>
          <cell r="E276">
            <v>31</v>
          </cell>
        </row>
        <row r="277">
          <cell r="A277" t="str">
            <v>R 212 023</v>
          </cell>
          <cell r="B277" t="str">
            <v>ohebné hadice Aluflex Ø 127  MI</v>
          </cell>
          <cell r="C277" t="str">
            <v>metr</v>
          </cell>
          <cell r="D277" t="str">
            <v>R212-potrubí ALU</v>
          </cell>
          <cell r="E277">
            <v>37</v>
          </cell>
        </row>
        <row r="278">
          <cell r="A278" t="str">
            <v>R 212 025</v>
          </cell>
          <cell r="B278" t="str">
            <v>ohebné hadice Aluflex Ø 160  MI</v>
          </cell>
          <cell r="C278" t="str">
            <v>metr</v>
          </cell>
          <cell r="D278" t="str">
            <v>R212-potrubí ALU</v>
          </cell>
          <cell r="E278">
            <v>48</v>
          </cell>
        </row>
        <row r="279">
          <cell r="A279" t="str">
            <v>R 212 027</v>
          </cell>
          <cell r="B279" t="str">
            <v>ohebné hadice Aluflex Ø 203  MI</v>
          </cell>
          <cell r="C279" t="str">
            <v>metr</v>
          </cell>
          <cell r="D279" t="str">
            <v>R212-potrubí ALU</v>
          </cell>
          <cell r="E279">
            <v>63</v>
          </cell>
        </row>
        <row r="280">
          <cell r="A280" t="str">
            <v>R 212 029</v>
          </cell>
          <cell r="B280" t="str">
            <v>ohebné hadice Aluflex Ø 254  MI</v>
          </cell>
          <cell r="C280" t="str">
            <v>metr</v>
          </cell>
          <cell r="D280" t="str">
            <v>R212-potrubí ALU</v>
          </cell>
          <cell r="E280">
            <v>83</v>
          </cell>
        </row>
        <row r="281">
          <cell r="A281" t="str">
            <v>R 216 022</v>
          </cell>
          <cell r="B281" t="str">
            <v>ohebné hadice s tepl. izolací Thermoflex MI Ø 102</v>
          </cell>
          <cell r="C281" t="str">
            <v>metr</v>
          </cell>
          <cell r="D281" t="str">
            <v>R216-Thermo</v>
          </cell>
          <cell r="E281">
            <v>104</v>
          </cell>
        </row>
        <row r="282">
          <cell r="A282" t="str">
            <v>R 216 023</v>
          </cell>
          <cell r="B282" t="str">
            <v>ohebné hadice s tepl. izolací Thermoflex MI Ø 127</v>
          </cell>
          <cell r="C282" t="str">
            <v>metr</v>
          </cell>
          <cell r="D282" t="str">
            <v>R216-Thermo</v>
          </cell>
          <cell r="E282">
            <v>115</v>
          </cell>
        </row>
        <row r="283">
          <cell r="A283" t="str">
            <v>R 216 025</v>
          </cell>
          <cell r="B283" t="str">
            <v>ohebné hadice s tepl. izolací Thermoflex MI Ø 160</v>
          </cell>
          <cell r="C283" t="str">
            <v>metr</v>
          </cell>
          <cell r="D283" t="str">
            <v>R216-Thermo</v>
          </cell>
          <cell r="E283">
            <v>140</v>
          </cell>
        </row>
        <row r="284">
          <cell r="A284" t="str">
            <v>R 216 027</v>
          </cell>
          <cell r="B284" t="str">
            <v>ohebné hadice s tepl. izolací Thermoflex MI Ø 203</v>
          </cell>
          <cell r="C284" t="str">
            <v>metr</v>
          </cell>
          <cell r="D284" t="str">
            <v>R216-Thermo</v>
          </cell>
          <cell r="E284">
            <v>163</v>
          </cell>
        </row>
        <row r="285">
          <cell r="A285" t="str">
            <v>R 216 029</v>
          </cell>
          <cell r="B285" t="str">
            <v>ohebné hadice s tepl. izolací Thermoflex MI Ø 254</v>
          </cell>
          <cell r="C285" t="str">
            <v>metr</v>
          </cell>
          <cell r="D285" t="str">
            <v>R216-Thermo</v>
          </cell>
          <cell r="E285">
            <v>212</v>
          </cell>
        </row>
        <row r="286">
          <cell r="A286" t="str">
            <v>R 217 005</v>
          </cell>
          <cell r="B286" t="str">
            <v>Tlumič hluku MAA 160</v>
          </cell>
          <cell r="C286" t="str">
            <v>kus</v>
          </cell>
          <cell r="D286" t="str">
            <v>R217-tlumiče hluku</v>
          </cell>
          <cell r="E286">
            <v>2350</v>
          </cell>
        </row>
        <row r="287">
          <cell r="A287" t="str">
            <v>R 217 009</v>
          </cell>
          <cell r="B287" t="str">
            <v>Tlumič hluku MAA 250</v>
          </cell>
          <cell r="C287" t="str">
            <v>kus</v>
          </cell>
          <cell r="D287" t="str">
            <v>R217-tlumiče hluku</v>
          </cell>
          <cell r="E287">
            <v>3320</v>
          </cell>
        </row>
        <row r="288">
          <cell r="A288" t="str">
            <v>R 220 002</v>
          </cell>
          <cell r="B288" t="str">
            <v>OS koleno Ø 100/90</v>
          </cell>
          <cell r="C288" t="str">
            <v>kus</v>
          </cell>
          <cell r="D288" t="str">
            <v>R22-tvarovky</v>
          </cell>
          <cell r="E288">
            <v>270</v>
          </cell>
        </row>
        <row r="289">
          <cell r="A289" t="str">
            <v>R 220 003</v>
          </cell>
          <cell r="B289" t="str">
            <v>OS koleno Ø 125/90</v>
          </cell>
          <cell r="C289" t="str">
            <v>kus</v>
          </cell>
          <cell r="D289" t="str">
            <v>R22-tvarovky</v>
          </cell>
          <cell r="E289">
            <v>295</v>
          </cell>
        </row>
        <row r="290">
          <cell r="A290" t="str">
            <v>R 220 005</v>
          </cell>
          <cell r="B290" t="str">
            <v>OS koleno Ø 160/90</v>
          </cell>
          <cell r="C290" t="str">
            <v>kus</v>
          </cell>
          <cell r="D290" t="str">
            <v>R22-tvarovky</v>
          </cell>
          <cell r="E290">
            <v>350</v>
          </cell>
        </row>
        <row r="291">
          <cell r="A291" t="str">
            <v>R 220 007</v>
          </cell>
          <cell r="B291" t="str">
            <v>OS koleno Ø 200/90</v>
          </cell>
          <cell r="C291" t="str">
            <v>kus</v>
          </cell>
          <cell r="D291" t="str">
            <v>R22-tvarovky</v>
          </cell>
          <cell r="E291">
            <v>430</v>
          </cell>
        </row>
        <row r="292">
          <cell r="A292" t="str">
            <v>R 220 009</v>
          </cell>
          <cell r="B292" t="str">
            <v>OS koleno Ø 250/90</v>
          </cell>
          <cell r="C292" t="str">
            <v>kus</v>
          </cell>
          <cell r="D292" t="str">
            <v>R22-tvarovky</v>
          </cell>
          <cell r="E292">
            <v>480</v>
          </cell>
        </row>
        <row r="293">
          <cell r="A293" t="str">
            <v>R 220 102</v>
          </cell>
          <cell r="B293" t="str">
            <v>OS koleno Ø 100/45</v>
          </cell>
          <cell r="C293" t="str">
            <v>kus</v>
          </cell>
          <cell r="D293" t="str">
            <v>R22-tvarovky</v>
          </cell>
          <cell r="E293">
            <v>240</v>
          </cell>
        </row>
        <row r="294">
          <cell r="A294" t="str">
            <v>R 220 103</v>
          </cell>
          <cell r="B294" t="str">
            <v>OS koleno Ø 125/45</v>
          </cell>
          <cell r="C294" t="str">
            <v>kus</v>
          </cell>
          <cell r="D294" t="str">
            <v>R22-tvarovky</v>
          </cell>
          <cell r="E294">
            <v>270</v>
          </cell>
        </row>
        <row r="295">
          <cell r="A295" t="str">
            <v>R 220 105</v>
          </cell>
          <cell r="B295" t="str">
            <v>OS koleno Ø 160/45</v>
          </cell>
          <cell r="C295" t="str">
            <v>kus</v>
          </cell>
          <cell r="D295" t="str">
            <v>R22-tvarovky</v>
          </cell>
          <cell r="E295">
            <v>350</v>
          </cell>
        </row>
        <row r="296">
          <cell r="A296" t="str">
            <v>R 220 107</v>
          </cell>
          <cell r="B296" t="str">
            <v>OS koleno Ø 200/45</v>
          </cell>
          <cell r="C296" t="str">
            <v>kus</v>
          </cell>
          <cell r="D296" t="str">
            <v>R22-tvarovky</v>
          </cell>
          <cell r="E296">
            <v>395</v>
          </cell>
        </row>
        <row r="297">
          <cell r="A297" t="str">
            <v>R 220 109</v>
          </cell>
          <cell r="B297" t="str">
            <v>OS koleno Ø 250/45</v>
          </cell>
          <cell r="C297" t="str">
            <v>kus</v>
          </cell>
          <cell r="D297" t="str">
            <v>R22-tvarovky</v>
          </cell>
          <cell r="E297">
            <v>510</v>
          </cell>
        </row>
        <row r="298">
          <cell r="A298" t="str">
            <v>R 221 102</v>
          </cell>
          <cell r="B298" t="str">
            <v>OBJ Odbočka jednostrannná 90° 100/100</v>
          </cell>
          <cell r="C298" t="str">
            <v>kus</v>
          </cell>
          <cell r="D298" t="str">
            <v>R22-tvarovky</v>
          </cell>
          <cell r="E298">
            <v>190</v>
          </cell>
        </row>
        <row r="299">
          <cell r="A299" t="str">
            <v>R 221 104</v>
          </cell>
          <cell r="B299" t="str">
            <v>OBJ Odbočka jednostrannná 90° 125/100</v>
          </cell>
          <cell r="C299" t="str">
            <v>kus</v>
          </cell>
          <cell r="D299" t="str">
            <v>R22-tvarovky</v>
          </cell>
          <cell r="E299">
            <v>195</v>
          </cell>
        </row>
        <row r="300">
          <cell r="A300" t="str">
            <v>R 221 105</v>
          </cell>
          <cell r="B300" t="str">
            <v>OBJ Odbočka jednostrannná 90° 125/125</v>
          </cell>
          <cell r="C300" t="str">
            <v>kus</v>
          </cell>
          <cell r="D300" t="str">
            <v>R22-tvarovky</v>
          </cell>
          <cell r="E300">
            <v>200</v>
          </cell>
        </row>
        <row r="301">
          <cell r="A301" t="str">
            <v>R 221 107</v>
          </cell>
          <cell r="B301" t="str">
            <v>OBJ Odbočka jednostrannná 90° 160/100</v>
          </cell>
          <cell r="C301" t="str">
            <v>kus</v>
          </cell>
          <cell r="D301" t="str">
            <v>R22-tvarovky</v>
          </cell>
          <cell r="E301">
            <v>225</v>
          </cell>
        </row>
        <row r="302">
          <cell r="A302" t="str">
            <v>R 221 108</v>
          </cell>
          <cell r="B302" t="str">
            <v>OBJ Odbočka jednostrannná 90° 160/125</v>
          </cell>
          <cell r="C302" t="str">
            <v>kus</v>
          </cell>
          <cell r="D302" t="str">
            <v>R22-tvarovky</v>
          </cell>
          <cell r="E302">
            <v>240</v>
          </cell>
        </row>
        <row r="303">
          <cell r="A303" t="str">
            <v>R 221 109</v>
          </cell>
          <cell r="B303" t="str">
            <v>OBJ Odbočka jednostrannná 90° 160/160</v>
          </cell>
          <cell r="C303" t="str">
            <v>kus</v>
          </cell>
          <cell r="D303" t="str">
            <v>R22-tvarovky</v>
          </cell>
          <cell r="E303">
            <v>285</v>
          </cell>
        </row>
        <row r="304">
          <cell r="A304" t="str">
            <v>R 221 111</v>
          </cell>
          <cell r="B304" t="str">
            <v>OBJ Odbočka jednostrannná 90° 200/100</v>
          </cell>
          <cell r="C304" t="str">
            <v>kus</v>
          </cell>
          <cell r="D304" t="str">
            <v>R22-tvarovky</v>
          </cell>
          <cell r="E304">
            <v>255</v>
          </cell>
        </row>
        <row r="305">
          <cell r="A305" t="str">
            <v>R 221 112</v>
          </cell>
          <cell r="B305" t="str">
            <v>OBJ Odbočka jednostrannná 90° 200/125</v>
          </cell>
          <cell r="C305" t="str">
            <v>kus</v>
          </cell>
          <cell r="D305" t="str">
            <v>R22-tvarovky</v>
          </cell>
          <cell r="E305">
            <v>285</v>
          </cell>
        </row>
        <row r="306">
          <cell r="A306" t="str">
            <v>R 221 113</v>
          </cell>
          <cell r="B306" t="str">
            <v>OBJ Odbočka jednostrannná 90° 200/160</v>
          </cell>
          <cell r="C306" t="str">
            <v>kus</v>
          </cell>
          <cell r="D306" t="str">
            <v>R22-tvarovky</v>
          </cell>
          <cell r="E306">
            <v>340</v>
          </cell>
        </row>
        <row r="307">
          <cell r="A307" t="str">
            <v>R 221 114</v>
          </cell>
          <cell r="B307" t="str">
            <v>OBJ Odbočka jednostrannná 90° 200/200</v>
          </cell>
          <cell r="C307" t="str">
            <v>kus</v>
          </cell>
          <cell r="D307" t="str">
            <v>R22-tvarovky</v>
          </cell>
          <cell r="E307">
            <v>365</v>
          </cell>
        </row>
        <row r="308">
          <cell r="A308" t="str">
            <v>R 221 116</v>
          </cell>
          <cell r="B308" t="str">
            <v>OBJ Odbočka jednostrannná 90° 250/100</v>
          </cell>
          <cell r="C308" t="str">
            <v>kus</v>
          </cell>
          <cell r="D308" t="str">
            <v>R22-tvarovky</v>
          </cell>
          <cell r="E308">
            <v>320</v>
          </cell>
        </row>
        <row r="309">
          <cell r="A309" t="str">
            <v>R 221 117</v>
          </cell>
          <cell r="B309" t="str">
            <v>OBJ Odbočka jednostrannná 90° 250/125</v>
          </cell>
          <cell r="C309" t="str">
            <v>kus</v>
          </cell>
          <cell r="D309" t="str">
            <v>R22-tvarovky</v>
          </cell>
          <cell r="E309">
            <v>335</v>
          </cell>
        </row>
        <row r="310">
          <cell r="A310" t="str">
            <v>R 221 118</v>
          </cell>
          <cell r="B310" t="str">
            <v>OBJ Odbočka jednostrannná 90° 250/160</v>
          </cell>
          <cell r="C310" t="str">
            <v>kus</v>
          </cell>
          <cell r="D310" t="str">
            <v>R22-tvarovky</v>
          </cell>
          <cell r="E310">
            <v>370</v>
          </cell>
        </row>
        <row r="311">
          <cell r="A311" t="str">
            <v>R 221 119</v>
          </cell>
          <cell r="B311" t="str">
            <v>OBJ Odbočka jednostrannná 90° 250/200</v>
          </cell>
          <cell r="C311" t="str">
            <v>kus</v>
          </cell>
          <cell r="D311" t="str">
            <v>R22-tvarovky</v>
          </cell>
          <cell r="E311">
            <v>410</v>
          </cell>
        </row>
        <row r="312">
          <cell r="A312" t="str">
            <v>R 221 120</v>
          </cell>
          <cell r="B312" t="str">
            <v>OBJ Odbočka jednostrannná 90° 250/250</v>
          </cell>
          <cell r="C312" t="str">
            <v>kus</v>
          </cell>
          <cell r="D312" t="str">
            <v>R22-tvarovky</v>
          </cell>
          <cell r="E312">
            <v>460</v>
          </cell>
        </row>
        <row r="313">
          <cell r="A313" t="str">
            <v>R 221 306</v>
          </cell>
          <cell r="B313" t="str">
            <v>OBJ Odbočka jednostrannná 45° 125/100</v>
          </cell>
          <cell r="C313" t="str">
            <v>kus</v>
          </cell>
          <cell r="D313" t="str">
            <v>R22-tvarovky</v>
          </cell>
          <cell r="E313">
            <v>255</v>
          </cell>
        </row>
        <row r="314">
          <cell r="A314" t="str">
            <v>R 221 307</v>
          </cell>
          <cell r="B314" t="str">
            <v>OBJ Odbočka jednostrannná 45° 100/100</v>
          </cell>
          <cell r="C314" t="str">
            <v>kus</v>
          </cell>
          <cell r="D314" t="str">
            <v>R22-tvarovky</v>
          </cell>
          <cell r="E314">
            <v>245</v>
          </cell>
        </row>
        <row r="315">
          <cell r="A315" t="str">
            <v>R 221 309</v>
          </cell>
          <cell r="B315" t="str">
            <v>OBJ Odbočka jednostrannná 45° 160/100</v>
          </cell>
          <cell r="C315" t="str">
            <v>kus</v>
          </cell>
          <cell r="D315" t="str">
            <v>R22-tvarovky</v>
          </cell>
          <cell r="E315">
            <v>295</v>
          </cell>
        </row>
        <row r="316">
          <cell r="A316" t="str">
            <v>R 221 310</v>
          </cell>
          <cell r="B316" t="str">
            <v>OBJ Odbočka jednostrannná 45° 200/100</v>
          </cell>
          <cell r="C316" t="str">
            <v>kus</v>
          </cell>
          <cell r="D316" t="str">
            <v>R22-tvarovky</v>
          </cell>
          <cell r="E316">
            <v>330</v>
          </cell>
        </row>
        <row r="317">
          <cell r="A317" t="str">
            <v>R 221 311</v>
          </cell>
          <cell r="B317" t="str">
            <v>OBJ Odbočka jednostrannná 45° 250/100</v>
          </cell>
          <cell r="C317" t="str">
            <v>kus</v>
          </cell>
          <cell r="D317" t="str">
            <v>R22-tvarovky</v>
          </cell>
          <cell r="E317">
            <v>420</v>
          </cell>
        </row>
        <row r="318">
          <cell r="A318" t="str">
            <v>R 221 314</v>
          </cell>
          <cell r="B318" t="str">
            <v>OBJ Odbočka jednostrannná 45° 125/125</v>
          </cell>
          <cell r="C318" t="str">
            <v>kus</v>
          </cell>
          <cell r="D318" t="str">
            <v>R22-tvarovky</v>
          </cell>
          <cell r="E318">
            <v>255</v>
          </cell>
        </row>
        <row r="319">
          <cell r="A319" t="str">
            <v>R 221 315</v>
          </cell>
          <cell r="B319" t="str">
            <v>OBJ Odbočka jednostrannná 45° 160/125</v>
          </cell>
          <cell r="C319" t="str">
            <v>kus</v>
          </cell>
          <cell r="D319" t="str">
            <v>R22-tvarovky</v>
          </cell>
          <cell r="E319">
            <v>310</v>
          </cell>
        </row>
        <row r="320">
          <cell r="A320" t="str">
            <v>R 221 316</v>
          </cell>
          <cell r="B320" t="str">
            <v>OBJ Odbočka jednostrannná 45° 200/125</v>
          </cell>
          <cell r="C320" t="str">
            <v>kus</v>
          </cell>
          <cell r="D320" t="str">
            <v>R22-tvarovky</v>
          </cell>
          <cell r="E320">
            <v>370</v>
          </cell>
        </row>
        <row r="321">
          <cell r="A321" t="str">
            <v>R 221 317</v>
          </cell>
          <cell r="B321" t="str">
            <v>OBJ Odbočka jednostrannná 45° 250/125</v>
          </cell>
          <cell r="C321" t="str">
            <v>kus</v>
          </cell>
          <cell r="D321" t="str">
            <v>R22-tvarovky</v>
          </cell>
          <cell r="E321">
            <v>440</v>
          </cell>
        </row>
        <row r="322">
          <cell r="A322" t="str">
            <v>R 221 321</v>
          </cell>
          <cell r="B322" t="str">
            <v>OBJ Odbočka jednostrannná 45° 160/160</v>
          </cell>
          <cell r="C322" t="str">
            <v>kus</v>
          </cell>
          <cell r="D322" t="str">
            <v>R22-tvarovky</v>
          </cell>
          <cell r="E322">
            <v>370</v>
          </cell>
        </row>
        <row r="323">
          <cell r="A323" t="str">
            <v>R 221 322</v>
          </cell>
          <cell r="B323" t="str">
            <v>OBJ Odbočka jednostrannná 45° 200/160</v>
          </cell>
          <cell r="C323" t="str">
            <v>kus</v>
          </cell>
          <cell r="D323" t="str">
            <v>R22-tvarovky</v>
          </cell>
          <cell r="E323">
            <v>445</v>
          </cell>
        </row>
        <row r="324">
          <cell r="A324" t="str">
            <v>R 221 323</v>
          </cell>
          <cell r="B324" t="str">
            <v>OBJ Odbočka jednostrannná 45° 250/160</v>
          </cell>
          <cell r="C324" t="str">
            <v>kus</v>
          </cell>
          <cell r="D324" t="str">
            <v>R22-tvarovky</v>
          </cell>
          <cell r="E324">
            <v>480</v>
          </cell>
        </row>
        <row r="325">
          <cell r="A325" t="str">
            <v>R 221 327</v>
          </cell>
          <cell r="B325" t="str">
            <v>OBJ Odbočka jednostrannná 45° 200/200</v>
          </cell>
          <cell r="C325" t="str">
            <v>kus</v>
          </cell>
          <cell r="D325" t="str">
            <v>R22-tvarovky</v>
          </cell>
          <cell r="E325">
            <v>480</v>
          </cell>
        </row>
        <row r="326">
          <cell r="A326" t="str">
            <v>R 221 328</v>
          </cell>
          <cell r="B326" t="str">
            <v>OBJ Odbočka jednostrannná 45° 250/200</v>
          </cell>
          <cell r="C326" t="str">
            <v>kus</v>
          </cell>
          <cell r="D326" t="str">
            <v>R22-tvarovky</v>
          </cell>
          <cell r="E326">
            <v>535</v>
          </cell>
        </row>
        <row r="327">
          <cell r="A327" t="str">
            <v>R 221 333</v>
          </cell>
          <cell r="B327" t="str">
            <v>OBJ Odbočka jednostrannná 45° 250/250</v>
          </cell>
          <cell r="C327" t="str">
            <v>kus</v>
          </cell>
          <cell r="D327" t="str">
            <v>R22-tvarovky</v>
          </cell>
          <cell r="E327">
            <v>600</v>
          </cell>
        </row>
        <row r="328">
          <cell r="A328" t="str">
            <v>R 221 500</v>
          </cell>
          <cell r="B328" t="str">
            <v>KKS 45 125/100 - kalhotový kus</v>
          </cell>
          <cell r="C328" t="str">
            <v>kus</v>
          </cell>
          <cell r="D328" t="str">
            <v>R22-tvarovky</v>
          </cell>
          <cell r="E328">
            <v>515</v>
          </cell>
        </row>
        <row r="329">
          <cell r="A329" t="str">
            <v>R 221 502</v>
          </cell>
          <cell r="B329" t="str">
            <v>KKS 45 160/125 - kalhotový kus</v>
          </cell>
          <cell r="C329" t="str">
            <v>kus</v>
          </cell>
          <cell r="D329" t="str">
            <v>R22-tvarovky</v>
          </cell>
          <cell r="E329">
            <v>830</v>
          </cell>
        </row>
        <row r="330">
          <cell r="A330" t="str">
            <v>R 221 504</v>
          </cell>
          <cell r="B330" t="str">
            <v>KKS 45 200/160 - kalhotový kus</v>
          </cell>
          <cell r="C330" t="str">
            <v>kus</v>
          </cell>
          <cell r="D330" t="str">
            <v>R22-tvarovky</v>
          </cell>
          <cell r="E330">
            <v>840</v>
          </cell>
        </row>
        <row r="331">
          <cell r="A331" t="str">
            <v>R 221 506</v>
          </cell>
          <cell r="B331" t="str">
            <v>KKS 45 250/200 - kalhotový kus</v>
          </cell>
          <cell r="C331" t="str">
            <v>kus</v>
          </cell>
          <cell r="D331" t="str">
            <v>R22-tvarovky</v>
          </cell>
          <cell r="E331">
            <v>950</v>
          </cell>
        </row>
        <row r="332">
          <cell r="A332" t="str">
            <v>R 222 003</v>
          </cell>
          <cell r="B332" t="str">
            <v>PRO přechod 125/100</v>
          </cell>
          <cell r="C332" t="str">
            <v>kus</v>
          </cell>
          <cell r="D332" t="str">
            <v>R22-tvarovky</v>
          </cell>
          <cell r="E332">
            <v>140</v>
          </cell>
        </row>
        <row r="333">
          <cell r="A333" t="str">
            <v>R 222 005</v>
          </cell>
          <cell r="B333" t="str">
            <v>PRO přechod 160/100</v>
          </cell>
          <cell r="C333" t="str">
            <v>kus</v>
          </cell>
          <cell r="D333" t="str">
            <v>R22-tvarovky</v>
          </cell>
          <cell r="E333">
            <v>155</v>
          </cell>
        </row>
        <row r="334">
          <cell r="A334" t="str">
            <v>R 222 006</v>
          </cell>
          <cell r="B334" t="str">
            <v>PRO přechod 160/125</v>
          </cell>
          <cell r="C334" t="str">
            <v>kus</v>
          </cell>
          <cell r="D334" t="str">
            <v>R22-tvarovky</v>
          </cell>
          <cell r="E334">
            <v>155</v>
          </cell>
        </row>
        <row r="335">
          <cell r="A335" t="str">
            <v>R 222 007</v>
          </cell>
          <cell r="B335" t="str">
            <v>PRO přechod 200/100</v>
          </cell>
          <cell r="C335" t="str">
            <v>kus</v>
          </cell>
          <cell r="D335" t="str">
            <v>R22-tvarovky</v>
          </cell>
          <cell r="E335">
            <v>180</v>
          </cell>
        </row>
        <row r="336">
          <cell r="A336" t="str">
            <v>R 222 008</v>
          </cell>
          <cell r="B336" t="str">
            <v>PRO přechod 200/125</v>
          </cell>
          <cell r="C336" t="str">
            <v>kus</v>
          </cell>
          <cell r="D336" t="str">
            <v>R22-tvarovky</v>
          </cell>
          <cell r="E336">
            <v>180</v>
          </cell>
        </row>
        <row r="337">
          <cell r="A337" t="str">
            <v>R 222 009</v>
          </cell>
          <cell r="B337" t="str">
            <v>PRO přechod 200/160</v>
          </cell>
          <cell r="C337" t="str">
            <v>kus</v>
          </cell>
          <cell r="D337" t="str">
            <v>R22-tvarovky</v>
          </cell>
          <cell r="E337">
            <v>180</v>
          </cell>
        </row>
        <row r="338">
          <cell r="A338" t="str">
            <v>R 222 010</v>
          </cell>
          <cell r="B338" t="str">
            <v>PRO přechod 250/125</v>
          </cell>
          <cell r="C338" t="str">
            <v>kus</v>
          </cell>
          <cell r="D338" t="str">
            <v>R22-tvarovky</v>
          </cell>
          <cell r="E338">
            <v>195</v>
          </cell>
        </row>
        <row r="339">
          <cell r="A339" t="str">
            <v>R 222 011</v>
          </cell>
          <cell r="B339" t="str">
            <v>PRO přechod 250/160</v>
          </cell>
          <cell r="C339" t="str">
            <v>kus</v>
          </cell>
          <cell r="D339" t="str">
            <v>R22-tvarovky</v>
          </cell>
          <cell r="E339">
            <v>195</v>
          </cell>
        </row>
        <row r="340">
          <cell r="A340" t="str">
            <v>R 222 012</v>
          </cell>
          <cell r="B340" t="str">
            <v>PRO přechod 250/200</v>
          </cell>
          <cell r="C340" t="str">
            <v>kus</v>
          </cell>
          <cell r="D340" t="str">
            <v>R22-tvarovky</v>
          </cell>
          <cell r="E340">
            <v>195</v>
          </cell>
        </row>
        <row r="341">
          <cell r="A341" t="str">
            <v>R 222 103</v>
          </cell>
          <cell r="B341" t="str">
            <v>PRR přechod 125/100</v>
          </cell>
          <cell r="C341" t="str">
            <v>kus</v>
          </cell>
          <cell r="D341" t="str">
            <v>R22-tvarovky</v>
          </cell>
          <cell r="E341">
            <v>215</v>
          </cell>
        </row>
        <row r="342">
          <cell r="A342" t="str">
            <v>R 222 105</v>
          </cell>
          <cell r="B342" t="str">
            <v>PRR přechod 160/100</v>
          </cell>
          <cell r="C342" t="str">
            <v>kus</v>
          </cell>
          <cell r="D342" t="str">
            <v>R22-tvarovky</v>
          </cell>
          <cell r="E342">
            <v>220</v>
          </cell>
        </row>
        <row r="343">
          <cell r="A343" t="str">
            <v>R 222 106</v>
          </cell>
          <cell r="B343" t="str">
            <v>PRR přechod 160/125</v>
          </cell>
          <cell r="C343" t="str">
            <v>kus</v>
          </cell>
          <cell r="D343" t="str">
            <v>R22-tvarovky</v>
          </cell>
          <cell r="E343">
            <v>220</v>
          </cell>
        </row>
        <row r="344">
          <cell r="A344" t="str">
            <v>R 222 107</v>
          </cell>
          <cell r="B344" t="str">
            <v>PRR přechod 200/100</v>
          </cell>
          <cell r="C344" t="str">
            <v>kus</v>
          </cell>
          <cell r="D344" t="str">
            <v>R22-tvarovky</v>
          </cell>
          <cell r="E344">
            <v>230</v>
          </cell>
        </row>
        <row r="345">
          <cell r="A345" t="str">
            <v>R 222 108</v>
          </cell>
          <cell r="B345" t="str">
            <v>PRR přechod 200/125</v>
          </cell>
          <cell r="C345" t="str">
            <v>kus</v>
          </cell>
          <cell r="D345" t="str">
            <v>R22-tvarovky</v>
          </cell>
          <cell r="E345">
            <v>235</v>
          </cell>
        </row>
        <row r="346">
          <cell r="A346" t="str">
            <v>R 222 109</v>
          </cell>
          <cell r="B346" t="str">
            <v>PRR přechod 200/160</v>
          </cell>
          <cell r="C346" t="str">
            <v>kus</v>
          </cell>
          <cell r="D346" t="str">
            <v>R22-tvarovky</v>
          </cell>
          <cell r="E346">
            <v>250</v>
          </cell>
        </row>
        <row r="347">
          <cell r="A347" t="str">
            <v>R 222 110</v>
          </cell>
          <cell r="B347" t="str">
            <v>PRR přechod 250/125</v>
          </cell>
          <cell r="C347" t="str">
            <v>kus</v>
          </cell>
          <cell r="D347" t="str">
            <v>R22-tvarovky</v>
          </cell>
          <cell r="E347">
            <v>285</v>
          </cell>
        </row>
        <row r="348">
          <cell r="A348" t="str">
            <v>R 222 111</v>
          </cell>
          <cell r="B348" t="str">
            <v>PRR přechod 250/160</v>
          </cell>
          <cell r="C348" t="str">
            <v>kus</v>
          </cell>
          <cell r="D348" t="str">
            <v>R22-tvarovky</v>
          </cell>
          <cell r="E348">
            <v>290</v>
          </cell>
        </row>
        <row r="349">
          <cell r="A349" t="str">
            <v>R 222 112</v>
          </cell>
          <cell r="B349" t="str">
            <v>PRR přechod 250/200</v>
          </cell>
          <cell r="C349" t="str">
            <v>kus</v>
          </cell>
          <cell r="D349" t="str">
            <v>R22-tvarovky</v>
          </cell>
          <cell r="E349">
            <v>290</v>
          </cell>
        </row>
        <row r="350">
          <cell r="A350" t="str">
            <v>R 224 102</v>
          </cell>
          <cell r="B350" t="str">
            <v>spojka vnější SN 100</v>
          </cell>
          <cell r="C350" t="str">
            <v>kus</v>
          </cell>
          <cell r="D350" t="str">
            <v>R22-tvarovky</v>
          </cell>
          <cell r="E350">
            <v>35</v>
          </cell>
        </row>
        <row r="351">
          <cell r="A351" t="str">
            <v>R 224 103</v>
          </cell>
          <cell r="B351" t="str">
            <v>spojka vnější SN 125</v>
          </cell>
          <cell r="C351" t="str">
            <v>kus</v>
          </cell>
          <cell r="D351" t="str">
            <v>R22-tvarovky</v>
          </cell>
          <cell r="E351">
            <v>35</v>
          </cell>
        </row>
        <row r="352">
          <cell r="A352" t="str">
            <v>R 224 106</v>
          </cell>
          <cell r="B352" t="str">
            <v>spojka vnější SN 160</v>
          </cell>
          <cell r="C352" t="str">
            <v>kus</v>
          </cell>
          <cell r="D352" t="str">
            <v>R22-tvarovky</v>
          </cell>
          <cell r="E352">
            <v>40</v>
          </cell>
        </row>
        <row r="353">
          <cell r="A353" t="str">
            <v>R 224 108</v>
          </cell>
          <cell r="B353" t="str">
            <v>spojka vnější SN 200</v>
          </cell>
          <cell r="C353" t="str">
            <v>kus</v>
          </cell>
          <cell r="D353" t="str">
            <v>R22-tvarovky</v>
          </cell>
          <cell r="E353">
            <v>50</v>
          </cell>
        </row>
        <row r="354">
          <cell r="A354" t="str">
            <v>R 224 110</v>
          </cell>
          <cell r="B354" t="str">
            <v>spojka vnější SN 250</v>
          </cell>
          <cell r="C354" t="str">
            <v>kus</v>
          </cell>
          <cell r="D354" t="str">
            <v>R22-tvarovky</v>
          </cell>
          <cell r="E354">
            <v>55</v>
          </cell>
        </row>
        <row r="355">
          <cell r="A355" t="str">
            <v>R 225 002</v>
          </cell>
          <cell r="B355" t="str">
            <v>D koncový kryt D 100</v>
          </cell>
          <cell r="C355" t="str">
            <v>kus</v>
          </cell>
          <cell r="D355" t="str">
            <v>R22-tvarovky</v>
          </cell>
          <cell r="E355">
            <v>110</v>
          </cell>
        </row>
        <row r="356">
          <cell r="A356" t="str">
            <v>R 225 003</v>
          </cell>
          <cell r="B356" t="str">
            <v>D koncový kryt D 125</v>
          </cell>
          <cell r="C356" t="str">
            <v>kus</v>
          </cell>
          <cell r="D356" t="str">
            <v>R22-tvarovky</v>
          </cell>
          <cell r="E356">
            <v>125</v>
          </cell>
        </row>
        <row r="357">
          <cell r="A357" t="str">
            <v>R 225 005</v>
          </cell>
          <cell r="B357" t="str">
            <v>D koncový kryt D 160</v>
          </cell>
          <cell r="C357" t="str">
            <v>kus</v>
          </cell>
          <cell r="D357" t="str">
            <v>R22-tvarovky</v>
          </cell>
          <cell r="E357">
            <v>160</v>
          </cell>
        </row>
        <row r="358">
          <cell r="A358" t="str">
            <v>R 225 007</v>
          </cell>
          <cell r="B358" t="str">
            <v>D koncový kryt D 200</v>
          </cell>
          <cell r="C358" t="str">
            <v>kus</v>
          </cell>
          <cell r="D358" t="str">
            <v>R22-tvarovky</v>
          </cell>
          <cell r="E358">
            <v>175</v>
          </cell>
        </row>
        <row r="359">
          <cell r="A359" t="str">
            <v>R 225 009</v>
          </cell>
          <cell r="B359" t="str">
            <v>D koncový kryt D 250</v>
          </cell>
          <cell r="C359" t="str">
            <v>kus</v>
          </cell>
          <cell r="D359" t="str">
            <v>R22-tvarovky</v>
          </cell>
          <cell r="E359">
            <v>230</v>
          </cell>
        </row>
        <row r="360">
          <cell r="A360" t="str">
            <v>R 225 104</v>
          </cell>
          <cell r="B360" t="str">
            <v>Výfukový kus VKS 160 bazény</v>
          </cell>
          <cell r="C360" t="str">
            <v>kus</v>
          </cell>
          <cell r="D360" t="str">
            <v>R22-tvarovky</v>
          </cell>
          <cell r="E360">
            <v>255</v>
          </cell>
        </row>
        <row r="361">
          <cell r="A361" t="str">
            <v>R 225 105</v>
          </cell>
          <cell r="B361" t="str">
            <v>Výfukový kus VKS 200 bazény</v>
          </cell>
          <cell r="C361" t="str">
            <v>kus</v>
          </cell>
          <cell r="D361" t="str">
            <v>R22-tvarovky</v>
          </cell>
          <cell r="E361">
            <v>290</v>
          </cell>
        </row>
        <row r="362">
          <cell r="A362" t="str">
            <v>R 225 204</v>
          </cell>
          <cell r="B362" t="str">
            <v>Protidešťová stříška DN 160 -  RH 160</v>
          </cell>
          <cell r="C362" t="str">
            <v>kus</v>
          </cell>
          <cell r="D362" t="str">
            <v>R225-stříšky</v>
          </cell>
          <cell r="E362">
            <v>1040</v>
          </cell>
        </row>
        <row r="363">
          <cell r="A363" t="str">
            <v>R 225 205</v>
          </cell>
          <cell r="B363" t="str">
            <v>Protidešťová stříška DN 200 -  RH 200</v>
          </cell>
          <cell r="C363" t="str">
            <v>kus</v>
          </cell>
          <cell r="D363" t="str">
            <v>R225-stříšky</v>
          </cell>
          <cell r="E363">
            <v>1120</v>
          </cell>
        </row>
        <row r="364">
          <cell r="A364" t="str">
            <v>R 225 206</v>
          </cell>
          <cell r="B364" t="str">
            <v>Protidešťová stříška DN 250 -  RH 250</v>
          </cell>
          <cell r="C364" t="str">
            <v>kus</v>
          </cell>
          <cell r="D364" t="str">
            <v>R225-stříšky</v>
          </cell>
          <cell r="E364">
            <v>1375</v>
          </cell>
        </row>
        <row r="365">
          <cell r="A365" t="str">
            <v>R 225 304</v>
          </cell>
          <cell r="B365" t="str">
            <v>Výfuková hlavice DN 160 -  VHO 160</v>
          </cell>
          <cell r="C365" t="str">
            <v>kus</v>
          </cell>
          <cell r="D365" t="str">
            <v>R225-hlavice</v>
          </cell>
          <cell r="E365">
            <v>805</v>
          </cell>
        </row>
        <row r="366">
          <cell r="A366" t="str">
            <v>R 225 306</v>
          </cell>
          <cell r="B366" t="str">
            <v>Výfuková hlavice DN 200 -  VHO 200</v>
          </cell>
          <cell r="C366" t="str">
            <v>kus</v>
          </cell>
          <cell r="D366" t="str">
            <v>R225-hlavice</v>
          </cell>
          <cell r="E366">
            <v>885</v>
          </cell>
        </row>
        <row r="367">
          <cell r="A367" t="str">
            <v>R 225 308</v>
          </cell>
          <cell r="B367" t="str">
            <v>Výfuková hlavice DN 250 -  VHO 250</v>
          </cell>
          <cell r="C367" t="str">
            <v>kus</v>
          </cell>
          <cell r="D367" t="str">
            <v>R225-hlavice</v>
          </cell>
          <cell r="E367">
            <v>1250</v>
          </cell>
        </row>
        <row r="368">
          <cell r="A368" t="str">
            <v>R 226 021</v>
          </cell>
          <cell r="B368" t="str">
            <v>Klapka škrtící MSK 100</v>
          </cell>
          <cell r="C368" t="str">
            <v>kus</v>
          </cell>
          <cell r="D368" t="str">
            <v>R226-klapky</v>
          </cell>
          <cell r="E368">
            <v>625</v>
          </cell>
        </row>
        <row r="369">
          <cell r="A369" t="str">
            <v>R 226 022</v>
          </cell>
          <cell r="B369" t="str">
            <v>Klapka škrtící MSK 125</v>
          </cell>
          <cell r="C369" t="str">
            <v>kus</v>
          </cell>
          <cell r="D369" t="str">
            <v>R226-klapky</v>
          </cell>
          <cell r="E369">
            <v>640</v>
          </cell>
        </row>
        <row r="370">
          <cell r="A370" t="str">
            <v>R 226 025</v>
          </cell>
          <cell r="B370" t="str">
            <v>Klapka škrtící MSK 160</v>
          </cell>
          <cell r="C370" t="str">
            <v>kus</v>
          </cell>
          <cell r="D370" t="str">
            <v>R226-klapky</v>
          </cell>
          <cell r="E370">
            <v>690</v>
          </cell>
        </row>
        <row r="371">
          <cell r="A371" t="str">
            <v>R 226 027</v>
          </cell>
          <cell r="B371" t="str">
            <v>Klapka škrtící MSK 200</v>
          </cell>
          <cell r="C371" t="str">
            <v>kus</v>
          </cell>
          <cell r="D371" t="str">
            <v>R226-klapky</v>
          </cell>
          <cell r="E371">
            <v>750</v>
          </cell>
        </row>
        <row r="372">
          <cell r="A372" t="str">
            <v>R 226 029</v>
          </cell>
          <cell r="B372" t="str">
            <v>Klapka škrtící MSK 250</v>
          </cell>
          <cell r="C372" t="str">
            <v>kus</v>
          </cell>
          <cell r="D372" t="str">
            <v>R226-klapky</v>
          </cell>
          <cell r="E372">
            <v>895</v>
          </cell>
        </row>
        <row r="373">
          <cell r="A373" t="str">
            <v>R 226 041</v>
          </cell>
          <cell r="B373" t="str">
            <v>Klapka škrtící MSKM 100</v>
          </cell>
          <cell r="C373" t="str">
            <v>kus</v>
          </cell>
          <cell r="D373" t="str">
            <v>R226-klapky</v>
          </cell>
          <cell r="E373">
            <v>625</v>
          </cell>
        </row>
        <row r="374">
          <cell r="A374" t="str">
            <v>R 226 042</v>
          </cell>
          <cell r="B374" t="str">
            <v>Klapka škrtící MSKM 125</v>
          </cell>
          <cell r="C374" t="str">
            <v>kus</v>
          </cell>
          <cell r="D374" t="str">
            <v>R226-klapky</v>
          </cell>
          <cell r="E374">
            <v>640</v>
          </cell>
        </row>
        <row r="375">
          <cell r="A375" t="str">
            <v>R 226 045</v>
          </cell>
          <cell r="B375" t="str">
            <v>Klapka škrtící MSKM 160</v>
          </cell>
          <cell r="C375" t="str">
            <v>kus</v>
          </cell>
          <cell r="D375" t="str">
            <v>R226-klapky</v>
          </cell>
          <cell r="E375">
            <v>690</v>
          </cell>
        </row>
        <row r="376">
          <cell r="A376" t="str">
            <v>R 226 047</v>
          </cell>
          <cell r="B376" t="str">
            <v>Klapka škrtící MSKM 200</v>
          </cell>
          <cell r="C376" t="str">
            <v>kus</v>
          </cell>
          <cell r="D376" t="str">
            <v>R226-klapky</v>
          </cell>
          <cell r="E376">
            <v>750</v>
          </cell>
        </row>
        <row r="377">
          <cell r="A377" t="str">
            <v>R 226 049</v>
          </cell>
          <cell r="B377" t="str">
            <v>Klapka škrtící MSKM 250</v>
          </cell>
          <cell r="C377" t="str">
            <v>kus</v>
          </cell>
          <cell r="D377" t="str">
            <v>R226-klapky</v>
          </cell>
          <cell r="E377">
            <v>895</v>
          </cell>
        </row>
        <row r="378">
          <cell r="A378" t="str">
            <v>R 226 201</v>
          </cell>
          <cell r="B378" t="str">
            <v>Zpětná klapka RSK 100</v>
          </cell>
          <cell r="C378" t="str">
            <v>kus</v>
          </cell>
          <cell r="D378" t="str">
            <v>R226-klapky</v>
          </cell>
          <cell r="E378">
            <v>210</v>
          </cell>
        </row>
        <row r="379">
          <cell r="A379" t="str">
            <v>R 226 202</v>
          </cell>
          <cell r="B379" t="str">
            <v>Zpětná klapka RSK 125</v>
          </cell>
          <cell r="C379" t="str">
            <v>kus</v>
          </cell>
          <cell r="D379" t="str">
            <v>R226-klapky</v>
          </cell>
          <cell r="E379">
            <v>225</v>
          </cell>
        </row>
        <row r="380">
          <cell r="A380" t="str">
            <v>R 226 203</v>
          </cell>
          <cell r="B380" t="str">
            <v>Zpětná klapka RSK 160</v>
          </cell>
          <cell r="C380" t="str">
            <v>kus</v>
          </cell>
          <cell r="D380" t="str">
            <v>R226-klapky</v>
          </cell>
          <cell r="E380">
            <v>260</v>
          </cell>
        </row>
        <row r="381">
          <cell r="A381" t="str">
            <v>R 226 204</v>
          </cell>
          <cell r="B381" t="str">
            <v>Zpětná klapka RSK 200</v>
          </cell>
          <cell r="C381" t="str">
            <v>kus</v>
          </cell>
          <cell r="D381" t="str">
            <v>R226-klapky</v>
          </cell>
          <cell r="E381">
            <v>310</v>
          </cell>
        </row>
        <row r="382">
          <cell r="A382" t="str">
            <v>R 226 205</v>
          </cell>
          <cell r="B382" t="str">
            <v>Zpětná klapka RSK 250</v>
          </cell>
          <cell r="C382" t="str">
            <v>kus</v>
          </cell>
          <cell r="D382" t="str">
            <v>R226-klapky</v>
          </cell>
          <cell r="E382">
            <v>435</v>
          </cell>
        </row>
        <row r="383">
          <cell r="A383" t="str">
            <v>R 230 001</v>
          </cell>
          <cell r="B383" t="str">
            <v>Talířový ventil odtah vzduchu KO 100 - včetně rámečku</v>
          </cell>
          <cell r="C383" t="str">
            <v>kus</v>
          </cell>
          <cell r="D383" t="str">
            <v>R23-výustky+žaluzie</v>
          </cell>
          <cell r="E383">
            <v>205</v>
          </cell>
        </row>
        <row r="384">
          <cell r="A384" t="str">
            <v>R 230 002</v>
          </cell>
          <cell r="B384" t="str">
            <v>Talířový ventil odtah vzduchu KO 125 - včetně rámečku</v>
          </cell>
          <cell r="C384" t="str">
            <v>kus</v>
          </cell>
          <cell r="D384" t="str">
            <v>R23-výustky+žaluzie</v>
          </cell>
          <cell r="E384">
            <v>220</v>
          </cell>
        </row>
        <row r="385">
          <cell r="A385" t="str">
            <v>R 230 003</v>
          </cell>
          <cell r="B385" t="str">
            <v>Talířový ventil odtah vzduchu KO 160 - včetně rámečku</v>
          </cell>
          <cell r="C385" t="str">
            <v>kus</v>
          </cell>
          <cell r="D385" t="str">
            <v>R23-výustky+žaluzie</v>
          </cell>
          <cell r="E385">
            <v>305</v>
          </cell>
        </row>
        <row r="386">
          <cell r="A386" t="str">
            <v>R 230 101</v>
          </cell>
          <cell r="B386" t="str">
            <v>Talířový ventil přívod vzduchu KI 100 - včetně rámečku</v>
          </cell>
          <cell r="C386" t="str">
            <v>kus</v>
          </cell>
          <cell r="D386" t="str">
            <v>R23-výustky+žaluzie</v>
          </cell>
          <cell r="E386">
            <v>205</v>
          </cell>
        </row>
        <row r="387">
          <cell r="A387" t="str">
            <v>R 230 102</v>
          </cell>
          <cell r="B387" t="str">
            <v>Talířový ventil přívod vzduchu KI 125 - včetně rámečku</v>
          </cell>
          <cell r="C387" t="str">
            <v>kus</v>
          </cell>
          <cell r="D387" t="str">
            <v>R23-výustky+žaluzie</v>
          </cell>
          <cell r="E387">
            <v>220</v>
          </cell>
        </row>
        <row r="388">
          <cell r="A388" t="str">
            <v>R 230 103</v>
          </cell>
          <cell r="B388" t="str">
            <v>Talířový ventil přívod vzduchu KI 160 - včetně rámečku</v>
          </cell>
          <cell r="C388" t="str">
            <v>kus</v>
          </cell>
          <cell r="D388" t="str">
            <v>R23-výustky+žaluzie</v>
          </cell>
          <cell r="E388">
            <v>305</v>
          </cell>
        </row>
        <row r="389">
          <cell r="A389" t="str">
            <v>R 230 104</v>
          </cell>
          <cell r="B389" t="str">
            <v>Talířový ventil přívod vzduchu KI 200 - včetně rámečku</v>
          </cell>
          <cell r="C389" t="str">
            <v>kus</v>
          </cell>
          <cell r="D389" t="str">
            <v>R23-výustky+žaluzie</v>
          </cell>
          <cell r="E389">
            <v>370</v>
          </cell>
        </row>
        <row r="390">
          <cell r="A390" t="str">
            <v>R 230 201</v>
          </cell>
          <cell r="B390" t="str">
            <v>Talířový ventil univerzální IT 100/80</v>
          </cell>
          <cell r="C390" t="str">
            <v>kus</v>
          </cell>
          <cell r="D390" t="str">
            <v>R23-výustky+žaluzie</v>
          </cell>
          <cell r="E390">
            <v>180</v>
          </cell>
        </row>
        <row r="391">
          <cell r="A391" t="str">
            <v>R 230 202</v>
          </cell>
          <cell r="B391" t="str">
            <v>Talířový ventil univerzální IT 125/100</v>
          </cell>
          <cell r="C391" t="str">
            <v>kus</v>
          </cell>
          <cell r="D391" t="str">
            <v>R23-výustky+žaluzie</v>
          </cell>
          <cell r="E391">
            <v>185</v>
          </cell>
        </row>
        <row r="392">
          <cell r="A392" t="str">
            <v>R 231 219</v>
          </cell>
          <cell r="B392" t="str">
            <v xml:space="preserve">Dýza s dalekým dosahem 90/N DDM TPM 011/00 </v>
          </cell>
          <cell r="C392" t="str">
            <v>kus</v>
          </cell>
          <cell r="D392" t="str">
            <v>R23-výustky+žaluzie</v>
          </cell>
          <cell r="E392">
            <v>1830</v>
          </cell>
        </row>
        <row r="393">
          <cell r="A393" t="str">
            <v>R 231 220</v>
          </cell>
          <cell r="B393" t="str">
            <v>Dýza s dalekým dosahem 130/N DDM TPM 011/00</v>
          </cell>
          <cell r="C393" t="str">
            <v>kus</v>
          </cell>
          <cell r="D393" t="str">
            <v>R23-výustky+žaluzie</v>
          </cell>
          <cell r="E393">
            <v>2060</v>
          </cell>
        </row>
        <row r="394">
          <cell r="A394" t="str">
            <v>R 231 300</v>
          </cell>
          <cell r="B394" t="str">
            <v>Dýza Maico WD 10W</v>
          </cell>
          <cell r="C394" t="str">
            <v>kus</v>
          </cell>
          <cell r="D394" t="str">
            <v>R23-výustky+žaluzie</v>
          </cell>
          <cell r="E394">
            <v>2580</v>
          </cell>
        </row>
        <row r="395">
          <cell r="A395" t="str">
            <v>R 311 010</v>
          </cell>
          <cell r="B395" t="str">
            <v>lepící páska univerzální š. - 50mm       50m</v>
          </cell>
          <cell r="C395" t="str">
            <v>kus</v>
          </cell>
          <cell r="D395" t="str">
            <v>R31-závěsný a těs. Mat.</v>
          </cell>
          <cell r="E395">
            <v>155</v>
          </cell>
        </row>
        <row r="396">
          <cell r="A396" t="str">
            <v>R 311 030</v>
          </cell>
          <cell r="B396" t="str">
            <v>lepící páska AL š. - 50mm       50m</v>
          </cell>
          <cell r="C396" t="str">
            <v>kus</v>
          </cell>
          <cell r="D396" t="str">
            <v>R31-závěsný a těs. Mat.</v>
          </cell>
          <cell r="E396">
            <v>170</v>
          </cell>
        </row>
        <row r="397">
          <cell r="A397" t="str">
            <v>R 312 010</v>
          </cell>
          <cell r="B397" t="str">
            <v>Šroub TEX - QUADREX 3,9x9,5 mm (VH 3.9x95)</v>
          </cell>
          <cell r="C397" t="str">
            <v>kus</v>
          </cell>
          <cell r="D397" t="str">
            <v>R31-závěsný a těs. Mat.</v>
          </cell>
          <cell r="E397">
            <v>1</v>
          </cell>
        </row>
        <row r="398">
          <cell r="A398" t="str">
            <v>R 313 030</v>
          </cell>
          <cell r="B398" t="str">
            <v>Nylonová spona vázací 9/1020 mm na průměr do 290 mm</v>
          </cell>
          <cell r="C398" t="str">
            <v>kus</v>
          </cell>
          <cell r="D398" t="str">
            <v>R31-závěsný a těs. Mat.</v>
          </cell>
          <cell r="E398">
            <v>9</v>
          </cell>
        </row>
        <row r="399">
          <cell r="A399" t="str">
            <v>R 314 010</v>
          </cell>
          <cell r="B399" t="str">
            <v>Hmoždinka FISCHER GK č. 52389 (závěs na sádrok.)</v>
          </cell>
          <cell r="C399" t="str">
            <v>kus</v>
          </cell>
          <cell r="D399" t="str">
            <v>R31-závěsný a těs. Mat.</v>
          </cell>
          <cell r="E399">
            <v>7</v>
          </cell>
        </row>
        <row r="400">
          <cell r="A400" t="str">
            <v>R 315 010</v>
          </cell>
          <cell r="B400" t="str">
            <v xml:space="preserve">AL plech š. 20 mm - závěsný (a 1 bm) </v>
          </cell>
          <cell r="C400" t="str">
            <v>kus</v>
          </cell>
          <cell r="D400" t="str">
            <v>R31-závěsný a těs. Mat.</v>
          </cell>
          <cell r="E400">
            <v>3</v>
          </cell>
        </row>
        <row r="401">
          <cell r="A401" t="str">
            <v>R 330 010</v>
          </cell>
          <cell r="B401" t="str">
            <v>Paleta "EURO" 80x120 (přeprava materiálu)</v>
          </cell>
          <cell r="C401" t="str">
            <v>kus</v>
          </cell>
          <cell r="D401" t="str">
            <v>R31-závěsný a těs. Mat.</v>
          </cell>
          <cell r="E401">
            <v>260</v>
          </cell>
        </row>
        <row r="402">
          <cell r="A402" t="str">
            <v>R 336 030</v>
          </cell>
          <cell r="B402" t="str">
            <v>Isover rohož ML 3 tl. 30 mm s Al. folii</v>
          </cell>
          <cell r="C402" t="str">
            <v>m2</v>
          </cell>
          <cell r="D402" t="str">
            <v>R335 -izolace</v>
          </cell>
          <cell r="E402">
            <v>170</v>
          </cell>
        </row>
        <row r="403">
          <cell r="A403" t="str">
            <v>R 336 100</v>
          </cell>
          <cell r="B403" t="str">
            <v>Isover rohož LM 3 tl. 100 mm</v>
          </cell>
          <cell r="C403" t="str">
            <v>m2</v>
          </cell>
          <cell r="D403" t="str">
            <v>R335 -izolace</v>
          </cell>
          <cell r="E403">
            <v>410</v>
          </cell>
        </row>
        <row r="404">
          <cell r="A404" t="str">
            <v>R 337 200</v>
          </cell>
          <cell r="B404" t="str">
            <v>Polyuretan s Al pláštěm</v>
          </cell>
          <cell r="C404" t="str">
            <v>m2</v>
          </cell>
          <cell r="D404" t="str">
            <v>R335 -izolace</v>
          </cell>
          <cell r="E404">
            <v>450</v>
          </cell>
        </row>
        <row r="405">
          <cell r="A405" t="str">
            <v>R 600 060</v>
          </cell>
          <cell r="B405" t="str">
            <v xml:space="preserve">IZT 615 </v>
          </cell>
          <cell r="C405" t="str">
            <v>kus</v>
          </cell>
          <cell r="D405" t="str">
            <v>R 6 -IZT</v>
          </cell>
          <cell r="E405">
            <v>58500</v>
          </cell>
        </row>
        <row r="406">
          <cell r="A406" t="str">
            <v>R 600 092</v>
          </cell>
          <cell r="B406" t="str">
            <v xml:space="preserve">IZT 925 </v>
          </cell>
          <cell r="C406" t="str">
            <v>kus</v>
          </cell>
          <cell r="D406" t="str">
            <v>R 6 -IZT</v>
          </cell>
          <cell r="E406">
            <v>69900</v>
          </cell>
        </row>
        <row r="407">
          <cell r="A407" t="str">
            <v>R 600 260</v>
          </cell>
          <cell r="B407" t="str">
            <v>IZT-SN 615</v>
          </cell>
          <cell r="C407" t="str">
            <v>kus</v>
          </cell>
          <cell r="D407" t="str">
            <v>R 6 -IZT</v>
          </cell>
          <cell r="E407">
            <v>77300</v>
          </cell>
        </row>
        <row r="408">
          <cell r="A408" t="str">
            <v>R 600 290</v>
          </cell>
          <cell r="B408" t="str">
            <v>IZT-SN 925</v>
          </cell>
          <cell r="C408" t="str">
            <v>kus</v>
          </cell>
          <cell r="D408" t="str">
            <v>R 6 -IZT</v>
          </cell>
          <cell r="E408">
            <v>82600</v>
          </cell>
        </row>
        <row r="409">
          <cell r="A409" t="str">
            <v>R 600 230</v>
          </cell>
          <cell r="B409" t="str">
            <v>IZT-N 380</v>
          </cell>
          <cell r="C409" t="str">
            <v>kus</v>
          </cell>
          <cell r="D409" t="str">
            <v>R 6 -IZT</v>
          </cell>
          <cell r="E409">
            <v>32300</v>
          </cell>
        </row>
        <row r="410">
          <cell r="A410" t="str">
            <v>R 600 530</v>
          </cell>
          <cell r="B410" t="str">
            <v>Podstavec IZT-N 380</v>
          </cell>
          <cell r="C410" t="str">
            <v>kus</v>
          </cell>
          <cell r="D410" t="str">
            <v>R 6 -IZT</v>
          </cell>
          <cell r="E410">
            <v>990</v>
          </cell>
        </row>
        <row r="411">
          <cell r="A411" t="str">
            <v>R 600 560</v>
          </cell>
          <cell r="B411" t="str">
            <v>Podstavec IZT-SN 615</v>
          </cell>
          <cell r="C411" t="str">
            <v>kus</v>
          </cell>
          <cell r="D411" t="str">
            <v>R 6 -IZT</v>
          </cell>
          <cell r="E411">
            <v>990</v>
          </cell>
        </row>
        <row r="412">
          <cell r="A412" t="str">
            <v>R 600 590</v>
          </cell>
          <cell r="B412" t="str">
            <v>Podstavec IZT-SN 925</v>
          </cell>
          <cell r="C412" t="str">
            <v>kus</v>
          </cell>
          <cell r="D412" t="str">
            <v>R 6 -IZT</v>
          </cell>
          <cell r="E412">
            <v>990</v>
          </cell>
        </row>
        <row r="413">
          <cell r="A413" t="str">
            <v>R 602 000</v>
          </cell>
          <cell r="B413" t="str">
            <v>RG 2 IZT 10kW -rozvaděč pro integrovaný zásobník tepla IZT</v>
          </cell>
          <cell r="C413" t="str">
            <v>kus</v>
          </cell>
          <cell r="D413" t="str">
            <v>R 6 -IZT</v>
          </cell>
          <cell r="E413">
            <v>9900</v>
          </cell>
        </row>
        <row r="414">
          <cell r="A414" t="str">
            <v>R 602 002</v>
          </cell>
          <cell r="B414" t="str">
            <v>RG 2 IZT 12kW -rozvaděč pro integrovaný zásobník tepla IZT</v>
          </cell>
          <cell r="C414" t="str">
            <v>kus</v>
          </cell>
          <cell r="D414" t="str">
            <v>R 6 -IZT</v>
          </cell>
          <cell r="E414">
            <v>10640</v>
          </cell>
        </row>
        <row r="415">
          <cell r="A415" t="str">
            <v>R 602 004</v>
          </cell>
          <cell r="B415" t="str">
            <v>RG 2 IZT 8kW - rozvaděč pro IZT-N 380</v>
          </cell>
          <cell r="C415" t="str">
            <v>kus</v>
          </cell>
          <cell r="D415" t="str">
            <v>R 6 -IZT</v>
          </cell>
          <cell r="E415">
            <v>8600</v>
          </cell>
        </row>
        <row r="416">
          <cell r="A416" t="str">
            <v>R 602 012</v>
          </cell>
          <cell r="B416" t="str">
            <v>Topné těleso 2kW, 230V</v>
          </cell>
          <cell r="C416" t="str">
            <v>kus</v>
          </cell>
          <cell r="D416" t="str">
            <v>R 6 -IZT</v>
          </cell>
          <cell r="E416">
            <v>685</v>
          </cell>
        </row>
        <row r="417">
          <cell r="A417" t="str">
            <v>R 602 014</v>
          </cell>
          <cell r="B417" t="str">
            <v>Topné těleso 4kW, 230V</v>
          </cell>
          <cell r="C417" t="str">
            <v>kusk</v>
          </cell>
          <cell r="D417" t="str">
            <v>R 6 -IZT</v>
          </cell>
          <cell r="E417">
            <v>730</v>
          </cell>
        </row>
        <row r="418">
          <cell r="A418" t="str">
            <v>R 602 020</v>
          </cell>
          <cell r="B418" t="str">
            <v>Relé pro HDO - nutná součást elktroakumul.systému</v>
          </cell>
          <cell r="C418" t="str">
            <v>kus</v>
          </cell>
          <cell r="D418" t="str">
            <v>R 6 -IZT</v>
          </cell>
          <cell r="E418">
            <v>250</v>
          </cell>
        </row>
        <row r="419">
          <cell r="A419" t="str">
            <v>R 602 025</v>
          </cell>
          <cell r="B419" t="str">
            <v>Měký propojovací kabel 5Cx2,5</v>
          </cell>
          <cell r="C419" t="str">
            <v>m</v>
          </cell>
          <cell r="D419" t="str">
            <v>R 6 -IZT</v>
          </cell>
          <cell r="E419">
            <v>33.799999999999997</v>
          </cell>
        </row>
        <row r="420">
          <cell r="A420" t="str">
            <v>R 602 060</v>
          </cell>
          <cell r="B420" t="str">
            <v>Tepelná izolace nádrže IZT 615 l  120mm + Al_Mirelon</v>
          </cell>
          <cell r="C420" t="str">
            <v>kus</v>
          </cell>
          <cell r="D420" t="str">
            <v>R 6 -IZT</v>
          </cell>
          <cell r="E420">
            <v>7400</v>
          </cell>
        </row>
        <row r="421">
          <cell r="A421" t="str">
            <v>R 602 062</v>
          </cell>
          <cell r="B421" t="str">
            <v>Tepelná izolace nádrže IZT-N 380 l 120mm + Al</v>
          </cell>
          <cell r="C421" t="str">
            <v>kus</v>
          </cell>
          <cell r="D421" t="str">
            <v>R 6 -IZT</v>
          </cell>
          <cell r="E421">
            <v>6900</v>
          </cell>
        </row>
        <row r="422">
          <cell r="A422" t="str">
            <v>R 602 092</v>
          </cell>
          <cell r="B422" t="str">
            <v>Tepelná izolace nádrže IZT 925 l  120mm + Al_Mirelon</v>
          </cell>
          <cell r="C422" t="str">
            <v>kus</v>
          </cell>
          <cell r="D422" t="str">
            <v>R 6 -IZT</v>
          </cell>
          <cell r="E422">
            <v>7800</v>
          </cell>
        </row>
        <row r="423">
          <cell r="A423" t="str">
            <v>R 602 103</v>
          </cell>
          <cell r="B423" t="str">
            <v>HJ 103-hlídač proudového maxima pro elektroakumulační systém</v>
          </cell>
          <cell r="C423" t="str">
            <v>kus</v>
          </cell>
          <cell r="D423" t="str">
            <v>R 6 -IZT</v>
          </cell>
          <cell r="E423">
            <v>3900</v>
          </cell>
        </row>
        <row r="455">
          <cell r="A455" t="str">
            <v>R 909 001</v>
          </cell>
          <cell r="B455" t="str">
            <v>Přechod - podlahový kanál 160x40/podlahový kovektor</v>
          </cell>
          <cell r="C455" t="str">
            <v>kus</v>
          </cell>
          <cell r="E455">
            <v>430</v>
          </cell>
        </row>
        <row r="456">
          <cell r="A456" t="str">
            <v>R 909 002</v>
          </cell>
          <cell r="B456" t="str">
            <v>PZ 343x343 Al - protidešťová žaluzie hliník - komax dle barvy fasády</v>
          </cell>
          <cell r="C456" t="str">
            <v>kus</v>
          </cell>
          <cell r="E456">
            <v>1530</v>
          </cell>
        </row>
        <row r="457">
          <cell r="A457" t="str">
            <v>R 909 003</v>
          </cell>
          <cell r="B457" t="str">
            <v>S-VPF UNI 350x350/ø200 - Sání - výfuk přechod fasádní - ATYP - prodloužený</v>
          </cell>
          <cell r="C457" t="str">
            <v>kus</v>
          </cell>
          <cell r="E457">
            <v>930</v>
          </cell>
        </row>
        <row r="458">
          <cell r="A458" t="str">
            <v>R 909 004</v>
          </cell>
          <cell r="B458" t="str">
            <v>CPK BN 285x285/200 - cirkulační přechod komora - boční napojení - ATYP</v>
          </cell>
          <cell r="C458" t="str">
            <v>kus</v>
          </cell>
          <cell r="E458">
            <v>730</v>
          </cell>
        </row>
        <row r="459">
          <cell r="A459" t="str">
            <v>R 909 005</v>
          </cell>
          <cell r="B459" t="str">
            <v>PPK 160x40/ø125 - podlahový přechod koncový - přímý - ATYP - prodloužení</v>
          </cell>
          <cell r="C459" t="str">
            <v>kus</v>
          </cell>
          <cell r="E459">
            <v>580</v>
          </cell>
        </row>
        <row r="460">
          <cell r="A460" t="str">
            <v>R 909 006</v>
          </cell>
          <cell r="B460" t="str">
            <v>talířový ventil pro přívod vzduchu KTS s clonkou ø125</v>
          </cell>
          <cell r="C460" t="str">
            <v>kus</v>
          </cell>
          <cell r="E460">
            <v>420</v>
          </cell>
        </row>
        <row r="461">
          <cell r="A461" t="str">
            <v>R 909 007</v>
          </cell>
          <cell r="B461" t="str">
            <v>Průchodka Ø200/320x100/Ø200</v>
          </cell>
          <cell r="C461" t="str">
            <v>kus</v>
          </cell>
          <cell r="E461">
            <v>850</v>
          </cell>
        </row>
        <row r="462">
          <cell r="A462" t="str">
            <v>R 909 008</v>
          </cell>
          <cell r="B462" t="str">
            <v>Průchodka Ø160/220x100/Ø160</v>
          </cell>
          <cell r="C462" t="str">
            <v>kus</v>
          </cell>
          <cell r="E462">
            <v>830</v>
          </cell>
        </row>
        <row r="463">
          <cell r="A463" t="str">
            <v>R 909 009</v>
          </cell>
          <cell r="B463" t="str">
            <v>Adaptér pro osazeí do potrubí</v>
          </cell>
          <cell r="C463" t="str">
            <v>kus</v>
          </cell>
          <cell r="E463">
            <v>600</v>
          </cell>
        </row>
        <row r="464">
          <cell r="A464" t="str">
            <v>R 909 010</v>
          </cell>
          <cell r="B464" t="str">
            <v>SMD 210x500 S bor - Stěnová mřížka dřevěná borovice - lak - ATYP</v>
          </cell>
          <cell r="C464" t="str">
            <v>kus</v>
          </cell>
          <cell r="E464">
            <v>1020</v>
          </cell>
        </row>
        <row r="465">
          <cell r="A465" t="str">
            <v>R 909 011</v>
          </cell>
          <cell r="B465" t="str">
            <v>KMI 210x500/Ø160 - Krabice mřížka interiérová - ATYP</v>
          </cell>
          <cell r="C465" t="str">
            <v>kus</v>
          </cell>
          <cell r="E465">
            <v>750</v>
          </cell>
        </row>
        <row r="466">
          <cell r="A466" t="str">
            <v>R 909 012</v>
          </cell>
          <cell r="B466" t="str">
            <v>CPK BN 285x285/120x280 - cirkulační přechod komora - boční napojení - ATYP</v>
          </cell>
          <cell r="C466" t="str">
            <v>kus</v>
          </cell>
          <cell r="E466">
            <v>730</v>
          </cell>
        </row>
        <row r="467">
          <cell r="A467" t="str">
            <v>R 909 013</v>
          </cell>
          <cell r="B467" t="str">
            <v>Křížový kus OBJ 90° - D200/D200/D125/D125</v>
          </cell>
          <cell r="C467" t="str">
            <v>kus</v>
          </cell>
          <cell r="E467">
            <v>390</v>
          </cell>
        </row>
        <row r="469">
          <cell r="A469" t="str">
            <v>A 170 212(30/4)</v>
          </cell>
          <cell r="B469" t="str">
            <v>DUPLEX RB 610/440 - poloha 30/4</v>
          </cell>
          <cell r="C469" t="str">
            <v xml:space="preserve"> kus </v>
          </cell>
          <cell r="D469" t="str">
            <v>A170-duplex RD, RC, RB, RDH</v>
          </cell>
          <cell r="E469">
            <v>53800</v>
          </cell>
        </row>
        <row r="470">
          <cell r="A470" t="str">
            <v>R 902 100</v>
          </cell>
          <cell r="B470" t="str">
            <v>Plechovod 120x280 l=2000 (Ben)</v>
          </cell>
          <cell r="C470" t="str">
            <v>metr</v>
          </cell>
          <cell r="D470" t="str">
            <v>R2 - plechovody_BENICE</v>
          </cell>
          <cell r="E470">
            <v>1150</v>
          </cell>
        </row>
        <row r="471">
          <cell r="A471" t="str">
            <v>R 902 105</v>
          </cell>
          <cell r="B471" t="str">
            <v>Plechovod 120x180 l=2000 (Ben)</v>
          </cell>
          <cell r="C471" t="str">
            <v>metr</v>
          </cell>
          <cell r="D471" t="str">
            <v>R2 - plechovody_BENICE</v>
          </cell>
          <cell r="E471">
            <v>1080</v>
          </cell>
        </row>
        <row r="472">
          <cell r="A472" t="str">
            <v>R 902 101</v>
          </cell>
          <cell r="B472" t="str">
            <v>Plechovod spojka kanálu 120x280 (Ben)</v>
          </cell>
          <cell r="C472" t="str">
            <v>kus</v>
          </cell>
          <cell r="D472" t="str">
            <v>R2 - plechovody_BENICE</v>
          </cell>
          <cell r="E472">
            <v>110</v>
          </cell>
        </row>
        <row r="473">
          <cell r="A473" t="str">
            <v>R 902 106</v>
          </cell>
          <cell r="B473" t="str">
            <v>Plechovod spojka kanálu 120x180 (Ben)</v>
          </cell>
          <cell r="C473" t="str">
            <v>kus</v>
          </cell>
          <cell r="D473" t="str">
            <v>R2 - plechovody_BENICE</v>
          </cell>
          <cell r="E473">
            <v>105</v>
          </cell>
        </row>
        <row r="474">
          <cell r="A474" t="str">
            <v>R 902 201</v>
          </cell>
          <cell r="B474" t="str">
            <v>Plechovod - koleno ploché 90° 120x280 (Ben)</v>
          </cell>
          <cell r="C474" t="str">
            <v>kus</v>
          </cell>
          <cell r="D474" t="str">
            <v>R2 - plechovody_BENICE</v>
          </cell>
          <cell r="E474">
            <v>950</v>
          </cell>
        </row>
        <row r="475">
          <cell r="A475" t="str">
            <v>R 902 202</v>
          </cell>
          <cell r="B475" t="str">
            <v>Plechovod - koleno ploché 45° 120x280 (Ben)</v>
          </cell>
          <cell r="C475" t="str">
            <v>kus</v>
          </cell>
          <cell r="D475" t="str">
            <v>R2 - plechovody_BENICE</v>
          </cell>
          <cell r="E475">
            <v>880</v>
          </cell>
        </row>
        <row r="476">
          <cell r="A476" t="str">
            <v>R 902 205</v>
          </cell>
          <cell r="B476" t="str">
            <v>Plechovod - koleno ploché 90° 120x180 (Ben)</v>
          </cell>
          <cell r="C476" t="str">
            <v>kus</v>
          </cell>
          <cell r="D476" t="str">
            <v>R2 - plechovody_BENICE</v>
          </cell>
          <cell r="E476">
            <v>920</v>
          </cell>
        </row>
        <row r="477">
          <cell r="A477" t="str">
            <v>R 902 230</v>
          </cell>
          <cell r="B477" t="str">
            <v>Plechovod - přechod 120x280 / D 200 (Ben)</v>
          </cell>
          <cell r="C477" t="str">
            <v>kus</v>
          </cell>
          <cell r="D477" t="str">
            <v>R2 - plechovody_BENICE</v>
          </cell>
          <cell r="E477">
            <v>690</v>
          </cell>
        </row>
        <row r="478">
          <cell r="A478" t="str">
            <v>R 902 231</v>
          </cell>
          <cell r="B478" t="str">
            <v>Plechovod - přechod 120x280 / D 160 (Ben)</v>
          </cell>
          <cell r="C478" t="str">
            <v>kus</v>
          </cell>
          <cell r="D478" t="str">
            <v>R2 - plechovody_BENICE</v>
          </cell>
          <cell r="E478">
            <v>670</v>
          </cell>
        </row>
        <row r="479">
          <cell r="A479" t="str">
            <v>R 902 233</v>
          </cell>
          <cell r="B479" t="str">
            <v>Plechovod - přechod 120x180 / D 160 (Ben)</v>
          </cell>
          <cell r="C479" t="str">
            <v>kus</v>
          </cell>
          <cell r="D479" t="str">
            <v>R2 - plechovody_BENICE</v>
          </cell>
          <cell r="E479">
            <v>670</v>
          </cell>
        </row>
        <row r="480">
          <cell r="A480" t="str">
            <v>R 902 235</v>
          </cell>
          <cell r="B480" t="str">
            <v>Plechovod - přechod 120x280 / 120x180 (Ben)</v>
          </cell>
          <cell r="C480" t="str">
            <v>kus</v>
          </cell>
          <cell r="D480" t="str">
            <v>R2 - plechovody_BENICE</v>
          </cell>
          <cell r="E480">
            <v>770</v>
          </cell>
        </row>
        <row r="481">
          <cell r="A481" t="str">
            <v>R 902 236</v>
          </cell>
          <cell r="B481" t="str">
            <v>Plechovod - přechod 120x180 / D 200 (Ben)</v>
          </cell>
          <cell r="C481" t="str">
            <v>kus</v>
          </cell>
          <cell r="D481" t="str">
            <v>R2 - plechovody_BENICE</v>
          </cell>
          <cell r="E481">
            <v>690</v>
          </cell>
        </row>
        <row r="482">
          <cell r="A482" t="str">
            <v>R 902 241</v>
          </cell>
          <cell r="B482" t="str">
            <v>Plechovod - odbočka D 100 - boční z kanálu 120x280 (Ben)</v>
          </cell>
          <cell r="C482" t="str">
            <v>kus</v>
          </cell>
          <cell r="D482" t="str">
            <v>R2 - plechovody_BENICE</v>
          </cell>
          <cell r="E482">
            <v>750</v>
          </cell>
        </row>
        <row r="483">
          <cell r="A483" t="str">
            <v>R 902 243</v>
          </cell>
          <cell r="B483" t="str">
            <v>Plechovod - odbočka D 160 - horní z kanálu 120x280 (Ben)</v>
          </cell>
          <cell r="C483" t="str">
            <v>kus</v>
          </cell>
          <cell r="D483" t="str">
            <v>R2 - plechovody_BENICE</v>
          </cell>
          <cell r="E483">
            <v>1020</v>
          </cell>
        </row>
        <row r="484">
          <cell r="A484" t="str">
            <v>R 902 244</v>
          </cell>
          <cell r="B484" t="str">
            <v>Plechovod - rozbočka z kanálu 120x280/ D 125+120x180 (Ben)</v>
          </cell>
          <cell r="C484" t="str">
            <v>kus</v>
          </cell>
          <cell r="D484" t="str">
            <v>R2 - plechovody_BENICE</v>
          </cell>
          <cell r="E484">
            <v>1260</v>
          </cell>
        </row>
        <row r="485">
          <cell r="A485" t="str">
            <v>R 902 245</v>
          </cell>
          <cell r="B485" t="str">
            <v>Plechovod - přechod 120x180 / D 160 - 90° (Ben)</v>
          </cell>
          <cell r="C485" t="str">
            <v>kus</v>
          </cell>
          <cell r="D485" t="str">
            <v>R2 - plechovody_BENICE</v>
          </cell>
          <cell r="E485">
            <v>570</v>
          </cell>
        </row>
        <row r="486">
          <cell r="A486" t="str">
            <v>R 902 246</v>
          </cell>
          <cell r="B486" t="str">
            <v>Plechovod - odbočka 120x180 - boční z kanálu 120x280 (Ben)</v>
          </cell>
          <cell r="C486" t="str">
            <v>kus</v>
          </cell>
          <cell r="D486" t="str">
            <v>R2 - plechovody_BENICE</v>
          </cell>
          <cell r="E486">
            <v>750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11">
          <cell r="C11" t="str">
            <v>Nad Závěrkou 16/489, 160 00 Praha 6 - Břevnov</v>
          </cell>
        </row>
        <row r="13">
          <cell r="A13" t="str">
            <v>07N179</v>
          </cell>
          <cell r="C13" t="str">
            <v>Rekonstrukce domu Nad Závěrkou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Rekapitulace "/>
      <sheetName val="Statická část"/>
      <sheetName val="stavebni C-D"/>
      <sheetName val="Stavební F"/>
      <sheetName val="venkovní rampa"/>
      <sheetName val="pěší komunikace"/>
      <sheetName val="ZTI_C"/>
      <sheetName val="ZTI_D"/>
      <sheetName val="ÚT-C"/>
      <sheetName val="ÚT-D"/>
      <sheetName val="silnoproud"/>
      <sheetName val="slaboproud"/>
      <sheetName val="VZT"/>
      <sheetName val="MaR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44">
          <cell r="C44" t="str">
            <v>EGT347F101</v>
          </cell>
        </row>
        <row r="45">
          <cell r="C45" t="str">
            <v>0368839000</v>
          </cell>
        </row>
        <row r="46">
          <cell r="C46" t="str">
            <v>EGT311F101</v>
          </cell>
        </row>
        <row r="47">
          <cell r="C47" t="str">
            <v>TFL201F601</v>
          </cell>
        </row>
        <row r="48">
          <cell r="C48" t="str">
            <v>KS300 /1C2F001</v>
          </cell>
        </row>
        <row r="49">
          <cell r="C49" t="str">
            <v>KS600C2F001</v>
          </cell>
        </row>
        <row r="50">
          <cell r="C50" t="str">
            <v>HSC120F001</v>
          </cell>
        </row>
        <row r="51">
          <cell r="C51" t="str">
            <v>0362225001</v>
          </cell>
        </row>
        <row r="52">
          <cell r="C52" t="str">
            <v>BXN015F210</v>
          </cell>
        </row>
        <row r="53">
          <cell r="C53" t="str">
            <v>AVM114SF132</v>
          </cell>
        </row>
        <row r="54">
          <cell r="C54" t="str">
            <v>0370560016</v>
          </cell>
        </row>
        <row r="55">
          <cell r="C55" t="str">
            <v>ASF122F120</v>
          </cell>
        </row>
        <row r="57">
          <cell r="C57" t="str">
            <v>EGT347F101</v>
          </cell>
        </row>
        <row r="58">
          <cell r="C58" t="str">
            <v>0368839000</v>
          </cell>
        </row>
        <row r="59">
          <cell r="C59" t="str">
            <v>EGT311F101</v>
          </cell>
        </row>
        <row r="60">
          <cell r="C60" t="str">
            <v>TFL201F601</v>
          </cell>
        </row>
        <row r="61">
          <cell r="C61" t="str">
            <v>KS300 /1C2F001</v>
          </cell>
        </row>
        <row r="62">
          <cell r="C62" t="str">
            <v>KS600C2F001</v>
          </cell>
        </row>
        <row r="63">
          <cell r="C63" t="str">
            <v>BXN020F200</v>
          </cell>
        </row>
        <row r="64">
          <cell r="C64" t="str">
            <v>AVM114SF132</v>
          </cell>
        </row>
        <row r="65">
          <cell r="C65" t="str">
            <v>0370560016</v>
          </cell>
        </row>
        <row r="66">
          <cell r="C66" t="str">
            <v>ASF122F120</v>
          </cell>
        </row>
        <row r="69">
          <cell r="C69" t="str">
            <v>EGT301F101</v>
          </cell>
        </row>
        <row r="70">
          <cell r="C70" t="str">
            <v>0370560011</v>
          </cell>
        </row>
        <row r="72">
          <cell r="C72" t="str">
            <v>EGT301F101</v>
          </cell>
        </row>
        <row r="73">
          <cell r="C73" t="str">
            <v>0370560011</v>
          </cell>
        </row>
        <row r="75">
          <cell r="C75" t="str">
            <v>ASM114SF132</v>
          </cell>
        </row>
        <row r="78">
          <cell r="C78" t="str">
            <v>ASM114SF132</v>
          </cell>
        </row>
        <row r="80">
          <cell r="C80" t="str">
            <v>EGT301F101</v>
          </cell>
        </row>
        <row r="81">
          <cell r="C81" t="str">
            <v>0370560011</v>
          </cell>
        </row>
        <row r="85">
          <cell r="C85" t="str">
            <v>EGT346F101</v>
          </cell>
        </row>
        <row r="86">
          <cell r="C86" t="str">
            <v>0226807120</v>
          </cell>
        </row>
        <row r="87">
          <cell r="C87" t="str">
            <v>0368840000</v>
          </cell>
        </row>
        <row r="88">
          <cell r="C88" t="str">
            <v>TSO670F001</v>
          </cell>
        </row>
        <row r="89">
          <cell r="C89" t="str">
            <v>KS600C2F001</v>
          </cell>
        </row>
        <row r="90">
          <cell r="C90" t="str">
            <v>SE 22/F</v>
          </cell>
        </row>
        <row r="91">
          <cell r="C91" t="str">
            <v>T6</v>
          </cell>
        </row>
        <row r="93">
          <cell r="C93" t="str">
            <v>EGT301F101</v>
          </cell>
        </row>
        <row r="94">
          <cell r="C94" t="str">
            <v>0370560011</v>
          </cell>
        </row>
        <row r="95">
          <cell r="C95" t="str">
            <v>EGT311F101</v>
          </cell>
        </row>
        <row r="96">
          <cell r="C96" t="str">
            <v>EGT346F101</v>
          </cell>
        </row>
        <row r="97">
          <cell r="C97" t="str">
            <v>0226807120</v>
          </cell>
        </row>
        <row r="98">
          <cell r="C98" t="str">
            <v>0368840000</v>
          </cell>
        </row>
        <row r="99">
          <cell r="C99" t="str">
            <v>RAK82.4/3728M</v>
          </cell>
        </row>
        <row r="100">
          <cell r="C100" t="str">
            <v>0226807120</v>
          </cell>
        </row>
        <row r="101">
          <cell r="C101" t="str">
            <v>0364142000</v>
          </cell>
        </row>
        <row r="102">
          <cell r="C102" t="str">
            <v>RAK82.4/3728M</v>
          </cell>
        </row>
        <row r="103">
          <cell r="C103" t="str">
            <v>RHV01+SZ1</v>
          </cell>
        </row>
        <row r="104">
          <cell r="C104" t="str">
            <v>T6</v>
          </cell>
        </row>
        <row r="105">
          <cell r="C105" t="str">
            <v>BXN025F200</v>
          </cell>
        </row>
        <row r="106">
          <cell r="C106" t="str">
            <v>AVM114SF132</v>
          </cell>
        </row>
        <row r="107">
          <cell r="C107" t="str">
            <v>0370560016</v>
          </cell>
        </row>
        <row r="108">
          <cell r="C108" t="str">
            <v>BXN020F200</v>
          </cell>
        </row>
        <row r="109">
          <cell r="C109" t="str">
            <v>AVM114SF132</v>
          </cell>
        </row>
        <row r="110">
          <cell r="C110" t="str">
            <v>0370560016</v>
          </cell>
        </row>
        <row r="111">
          <cell r="C111" t="str">
            <v>BXN032F200</v>
          </cell>
        </row>
        <row r="112">
          <cell r="C112" t="str">
            <v>AVM114SF132</v>
          </cell>
        </row>
        <row r="113">
          <cell r="C113" t="str">
            <v>0370560016</v>
          </cell>
        </row>
        <row r="115">
          <cell r="C115" t="str">
            <v>EGT346F101</v>
          </cell>
        </row>
        <row r="116">
          <cell r="C116" t="str">
            <v>0226807120</v>
          </cell>
        </row>
        <row r="117">
          <cell r="C117" t="str">
            <v>0368840000</v>
          </cell>
        </row>
        <row r="118">
          <cell r="C118" t="str">
            <v>TSO670F001</v>
          </cell>
        </row>
        <row r="119">
          <cell r="C119" t="str">
            <v>KS600C2F001</v>
          </cell>
        </row>
        <row r="120">
          <cell r="C120" t="str">
            <v>GTE CO</v>
          </cell>
        </row>
        <row r="121">
          <cell r="C121" t="str">
            <v>SE 22/F</v>
          </cell>
        </row>
        <row r="123">
          <cell r="C123" t="str">
            <v>EGT301F101</v>
          </cell>
        </row>
        <row r="124">
          <cell r="C124" t="str">
            <v>0370560011</v>
          </cell>
        </row>
        <row r="125">
          <cell r="C125" t="str">
            <v>EGT311F101</v>
          </cell>
        </row>
        <row r="126">
          <cell r="C126" t="str">
            <v>EGT346F101</v>
          </cell>
        </row>
        <row r="127">
          <cell r="C127" t="str">
            <v>0226807120</v>
          </cell>
        </row>
        <row r="128">
          <cell r="C128" t="str">
            <v>0368840000</v>
          </cell>
        </row>
        <row r="129">
          <cell r="C129" t="str">
            <v>RAK82.4/3728M</v>
          </cell>
        </row>
        <row r="130">
          <cell r="C130" t="str">
            <v>0226807120</v>
          </cell>
        </row>
        <row r="131">
          <cell r="C131" t="str">
            <v>0364142000</v>
          </cell>
        </row>
        <row r="132">
          <cell r="C132" t="str">
            <v>RAK82.4/3728M</v>
          </cell>
        </row>
        <row r="133">
          <cell r="C133" t="str">
            <v>RHV01+SZ1</v>
          </cell>
        </row>
        <row r="134">
          <cell r="C134" t="str">
            <v>T6</v>
          </cell>
        </row>
        <row r="135">
          <cell r="C135" t="str">
            <v>BXN015F210</v>
          </cell>
        </row>
        <row r="136">
          <cell r="C136" t="str">
            <v>AVM114SF132</v>
          </cell>
        </row>
        <row r="137">
          <cell r="C137" t="str">
            <v>0370560016</v>
          </cell>
        </row>
        <row r="138">
          <cell r="C138" t="str">
            <v>BXN032F200</v>
          </cell>
        </row>
        <row r="139">
          <cell r="C139" t="str">
            <v>AVM114SF132</v>
          </cell>
        </row>
        <row r="140">
          <cell r="C140" t="str">
            <v>0370560016</v>
          </cell>
        </row>
        <row r="141">
          <cell r="C141" t="str">
            <v>BXN015F200</v>
          </cell>
        </row>
        <row r="142">
          <cell r="C142" t="str">
            <v>AVM114SF132</v>
          </cell>
        </row>
        <row r="143">
          <cell r="C143" t="str">
            <v>0370560016</v>
          </cell>
        </row>
        <row r="151">
          <cell r="C151" t="str">
            <v>EYR203F001</v>
          </cell>
        </row>
        <row r="152">
          <cell r="C152" t="str">
            <v>0374413001</v>
          </cell>
        </row>
        <row r="153">
          <cell r="C153" t="str">
            <v>EYL220F001</v>
          </cell>
        </row>
        <row r="154">
          <cell r="C154" t="str">
            <v>EYR203F001</v>
          </cell>
        </row>
        <row r="155">
          <cell r="C155" t="str">
            <v>0374413001</v>
          </cell>
        </row>
        <row r="156">
          <cell r="C156" t="str">
            <v>EYR203F001</v>
          </cell>
        </row>
        <row r="157">
          <cell r="C157" t="str">
            <v>0374413001</v>
          </cell>
        </row>
        <row r="158">
          <cell r="C158" t="str">
            <v>EYR203F001</v>
          </cell>
        </row>
        <row r="159">
          <cell r="C159" t="str">
            <v>0374413001</v>
          </cell>
        </row>
        <row r="160">
          <cell r="C160" t="str">
            <v>EYT240F001</v>
          </cell>
        </row>
        <row r="161">
          <cell r="C161" t="str">
            <v>0367842002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 05 Meeting point"/>
    </sheetNames>
    <sheetDataSet>
      <sheetData sheetId="0">
        <row r="5">
          <cell r="B5" t="str">
            <v>SO 05</v>
          </cell>
          <cell r="D5" t="str">
            <v>Meeting point</v>
          </cell>
          <cell r="H5">
            <v>301398.77422611648</v>
          </cell>
        </row>
        <row r="6">
          <cell r="B6" t="str">
            <v>182</v>
          </cell>
          <cell r="D6" t="str">
            <v>Základy monolitické</v>
          </cell>
          <cell r="H6">
            <v>240631.76491435649</v>
          </cell>
        </row>
        <row r="7">
          <cell r="A7">
            <v>55</v>
          </cell>
          <cell r="B7" t="str">
            <v>182Eq4010-026/00</v>
          </cell>
          <cell r="C7" t="str">
            <v>SP</v>
          </cell>
          <cell r="D7" t="str">
            <v>Beton základových konstrukcí - beton železový (bez výztuže), prostředí běžné, třída B 20 (C 16/20)</v>
          </cell>
          <cell r="E7" t="str">
            <v>m3</v>
          </cell>
          <cell r="F7">
            <v>30.08</v>
          </cell>
          <cell r="G7">
            <v>2769.2553656139999</v>
          </cell>
          <cell r="H7">
            <v>83299.201397669109</v>
          </cell>
        </row>
        <row r="8">
          <cell r="A8">
            <v>56</v>
          </cell>
          <cell r="B8" t="str">
            <v>182Hh2010-006/00</v>
          </cell>
          <cell r="C8" t="str">
            <v>SP</v>
          </cell>
          <cell r="D8" t="str">
            <v>Výztuž betonových konstrukcí - tyče - ocel 10 505</v>
          </cell>
          <cell r="E8" t="str">
            <v>t</v>
          </cell>
          <cell r="F8">
            <v>3.6095999999999999</v>
          </cell>
          <cell r="G8">
            <v>33691.885201600002</v>
          </cell>
          <cell r="H8">
            <v>121614.22882369536</v>
          </cell>
        </row>
        <row r="9">
          <cell r="A9">
            <v>57</v>
          </cell>
          <cell r="B9" t="str">
            <v>182Ri4010-002/00</v>
          </cell>
          <cell r="C9" t="str">
            <v>SP</v>
          </cell>
          <cell r="D9" t="str">
            <v>Bednění betonových konstrukcí, včetně případných vzpěr - zřízení</v>
          </cell>
          <cell r="E9" t="str">
            <v>m2</v>
          </cell>
          <cell r="F9">
            <v>150.4</v>
          </cell>
          <cell r="G9">
            <v>186.65510108000001</v>
          </cell>
          <cell r="H9">
            <v>28072.927202432002</v>
          </cell>
        </row>
        <row r="10">
          <cell r="A10">
            <v>58</v>
          </cell>
          <cell r="B10" t="str">
            <v>182Ri4010-004/00</v>
          </cell>
          <cell r="C10" t="str">
            <v>SP</v>
          </cell>
          <cell r="D10" t="str">
            <v>Bednění betonových konstrukcí, včetně případných vzpěr - odstranění</v>
          </cell>
          <cell r="E10" t="str">
            <v>m2</v>
          </cell>
          <cell r="F10">
            <v>150.4</v>
          </cell>
          <cell r="G10">
            <v>50.8338264</v>
          </cell>
          <cell r="H10">
            <v>7645.40749056</v>
          </cell>
        </row>
        <row r="11">
          <cell r="B11" t="str">
            <v>211</v>
          </cell>
          <cell r="D11" t="str">
            <v>Zdi zděné</v>
          </cell>
          <cell r="H11">
            <v>60767.009311759997</v>
          </cell>
        </row>
        <row r="12">
          <cell r="A12">
            <v>59</v>
          </cell>
          <cell r="B12" t="str">
            <v>211Fe0040-002/00</v>
          </cell>
          <cell r="C12" t="str">
            <v>SP</v>
          </cell>
          <cell r="D12" t="str">
            <v>Zdivo z kamene kamenicky opracovaného, obkladové, režné - z kvádrů nebo kopáků nebo haklíků</v>
          </cell>
          <cell r="E12" t="str">
            <v>m3</v>
          </cell>
          <cell r="F12">
            <v>11.28</v>
          </cell>
          <cell r="G12">
            <v>3580.0540169999999</v>
          </cell>
          <cell r="H12">
            <v>40383.009311759997</v>
          </cell>
        </row>
        <row r="13">
          <cell r="A13">
            <v>66</v>
          </cell>
          <cell r="B13" t="str">
            <v>413jk0001</v>
          </cell>
          <cell r="C13" t="str">
            <v>SP</v>
          </cell>
          <cell r="D13" t="str">
            <v xml:space="preserve"> Lavička sedátko na zeď - exotické dřevo vč. nátěru, 2 x 0,4m, 6x kotva prům 14mm</v>
          </cell>
          <cell r="E13" t="str">
            <v>kus</v>
          </cell>
          <cell r="F13">
            <v>10</v>
          </cell>
          <cell r="G13">
            <v>2038.4</v>
          </cell>
          <cell r="H13">
            <v>20384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outlinePr summaryBelow="0"/>
    <pageSetUpPr fitToPage="1"/>
  </sheetPr>
  <dimension ref="A1:G56"/>
  <sheetViews>
    <sheetView showGridLines="0" tabSelected="1" topLeftCell="A16" zoomScaleNormal="100" zoomScaleSheetLayoutView="110" workbookViewId="0">
      <selection activeCell="A32" sqref="A32"/>
    </sheetView>
  </sheetViews>
  <sheetFormatPr defaultRowHeight="15" outlineLevelRow="1"/>
  <cols>
    <col min="1" max="1" width="57.42578125" style="15" customWidth="1"/>
    <col min="2" max="2" width="58.140625" style="15" customWidth="1"/>
    <col min="3" max="3" width="3.28515625" style="16" bestFit="1" customWidth="1"/>
    <col min="4" max="4" width="14.7109375" style="17" customWidth="1"/>
    <col min="5" max="5" width="11.28515625" style="4" bestFit="1" customWidth="1"/>
    <col min="6" max="6" width="11" style="4" customWidth="1"/>
    <col min="7" max="16384" width="9.140625" style="2"/>
  </cols>
  <sheetData>
    <row r="1" spans="1:7" s="3" customFormat="1" ht="21.6" customHeight="1">
      <c r="A1" s="56" t="s">
        <v>25</v>
      </c>
      <c r="B1" s="56"/>
      <c r="C1" s="56"/>
      <c r="D1" s="56"/>
      <c r="E1" s="56"/>
      <c r="F1" s="4"/>
      <c r="G1" s="21"/>
    </row>
    <row r="2" spans="1:7" ht="25.5" thickBot="1">
      <c r="A2" s="5" t="s">
        <v>1</v>
      </c>
      <c r="B2" s="5" t="s">
        <v>2</v>
      </c>
      <c r="C2" s="6" t="s">
        <v>3</v>
      </c>
      <c r="D2" s="7" t="s">
        <v>67</v>
      </c>
      <c r="E2" s="8" t="s">
        <v>68</v>
      </c>
      <c r="F2" s="8" t="s">
        <v>66</v>
      </c>
      <c r="G2" s="21"/>
    </row>
    <row r="3" spans="1:7">
      <c r="A3" s="9" t="s">
        <v>8</v>
      </c>
      <c r="B3" s="10"/>
      <c r="C3" s="11"/>
      <c r="D3" s="12"/>
      <c r="E3" s="13"/>
      <c r="F3" s="14">
        <f>SUM(F5+F8+F13+F30+F42+F46)</f>
        <v>0</v>
      </c>
      <c r="G3" s="21"/>
    </row>
    <row r="4" spans="1:7">
      <c r="A4" s="9"/>
      <c r="B4" s="10"/>
      <c r="C4" s="11"/>
      <c r="D4" s="12"/>
      <c r="E4" s="13"/>
      <c r="F4" s="14"/>
      <c r="G4" s="21"/>
    </row>
    <row r="5" spans="1:7" s="3" customFormat="1" ht="20.45" customHeight="1">
      <c r="A5" s="18" t="s">
        <v>81</v>
      </c>
      <c r="B5" s="44"/>
      <c r="C5" s="45"/>
      <c r="D5" s="46"/>
      <c r="E5" s="47"/>
      <c r="F5" s="48">
        <f>SUM(F6:F7)</f>
        <v>0</v>
      </c>
    </row>
    <row r="6" spans="1:7" s="1" customFormat="1" outlineLevel="1">
      <c r="A6" s="31" t="s">
        <v>26</v>
      </c>
      <c r="B6" s="29" t="s">
        <v>76</v>
      </c>
      <c r="C6" s="32" t="s">
        <v>65</v>
      </c>
      <c r="D6" s="30">
        <v>35.28</v>
      </c>
      <c r="E6" s="28"/>
      <c r="F6" s="28">
        <f>SUM(D6*E6)</f>
        <v>0</v>
      </c>
      <c r="G6" s="23"/>
    </row>
    <row r="7" spans="1:7" s="19" customFormat="1" ht="21.6" customHeight="1">
      <c r="A7" s="31" t="s">
        <v>17</v>
      </c>
      <c r="B7" s="29" t="s">
        <v>77</v>
      </c>
      <c r="C7" s="27" t="s">
        <v>18</v>
      </c>
      <c r="D7" s="30">
        <v>12.35</v>
      </c>
      <c r="E7" s="28"/>
      <c r="F7" s="28">
        <f>SUM(D7*E7)</f>
        <v>0</v>
      </c>
      <c r="G7" s="22"/>
    </row>
    <row r="8" spans="1:7" s="1" customFormat="1" ht="15.75" outlineLevel="1">
      <c r="A8" s="43" t="s">
        <v>61</v>
      </c>
      <c r="B8" s="43"/>
      <c r="C8" s="43"/>
      <c r="D8" s="43"/>
      <c r="E8" s="43"/>
      <c r="F8" s="49">
        <f>SUM(F9:F12)</f>
        <v>0</v>
      </c>
    </row>
    <row r="9" spans="1:7" s="19" customFormat="1" ht="21.6" customHeight="1">
      <c r="A9" s="31" t="s">
        <v>34</v>
      </c>
      <c r="B9" s="29" t="s">
        <v>19</v>
      </c>
      <c r="C9" s="27" t="s">
        <v>18</v>
      </c>
      <c r="D9" s="30">
        <v>17.7</v>
      </c>
      <c r="E9" s="28"/>
      <c r="F9" s="28">
        <f>SUM(D9*E9)</f>
        <v>0</v>
      </c>
      <c r="G9" s="22"/>
    </row>
    <row r="10" spans="1:7" s="1" customFormat="1" ht="21" customHeight="1" outlineLevel="1">
      <c r="A10" s="33" t="s">
        <v>78</v>
      </c>
      <c r="B10" s="34" t="s">
        <v>27</v>
      </c>
      <c r="C10" s="35" t="s">
        <v>16</v>
      </c>
      <c r="D10" s="36">
        <v>58.2</v>
      </c>
      <c r="E10" s="37"/>
      <c r="F10" s="28">
        <f t="shared" ref="F10:F11" si="0">SUM(D10*E10)</f>
        <v>0</v>
      </c>
      <c r="G10" s="23"/>
    </row>
    <row r="11" spans="1:7" s="1" customFormat="1" ht="24" outlineLevel="1">
      <c r="A11" s="33" t="s">
        <v>60</v>
      </c>
      <c r="B11" s="34" t="s">
        <v>75</v>
      </c>
      <c r="C11" s="35" t="s">
        <v>16</v>
      </c>
      <c r="D11" s="36">
        <v>58.2</v>
      </c>
      <c r="E11" s="37"/>
      <c r="F11" s="28">
        <f t="shared" si="0"/>
        <v>0</v>
      </c>
      <c r="G11" s="23"/>
    </row>
    <row r="12" spans="1:7" s="1" customFormat="1" outlineLevel="1">
      <c r="A12" s="33" t="s">
        <v>80</v>
      </c>
      <c r="B12" s="34" t="s">
        <v>79</v>
      </c>
      <c r="C12" s="35" t="s">
        <v>28</v>
      </c>
      <c r="D12" s="36">
        <v>4.58</v>
      </c>
      <c r="E12" s="37"/>
      <c r="F12" s="28">
        <f t="shared" ref="F12" si="1">SUM(D12*E12)</f>
        <v>0</v>
      </c>
      <c r="G12" s="23"/>
    </row>
    <row r="13" spans="1:7" s="1" customFormat="1" ht="15.75" outlineLevel="1">
      <c r="A13" s="43" t="s">
        <v>62</v>
      </c>
      <c r="B13" s="43"/>
      <c r="C13" s="43"/>
      <c r="D13" s="43"/>
      <c r="E13" s="43"/>
      <c r="F13" s="49">
        <f>SUM(F14:F29)</f>
        <v>0</v>
      </c>
    </row>
    <row r="14" spans="1:7" s="1" customFormat="1" ht="15" customHeight="1" outlineLevel="1">
      <c r="A14" s="31" t="s">
        <v>84</v>
      </c>
      <c r="B14" s="26" t="s">
        <v>85</v>
      </c>
      <c r="C14" s="27" t="s">
        <v>5</v>
      </c>
      <c r="D14" s="30">
        <v>6</v>
      </c>
      <c r="E14" s="28"/>
      <c r="F14" s="28">
        <f t="shared" ref="F14:F44" si="2">SUM(D14*E14)</f>
        <v>0</v>
      </c>
      <c r="G14" s="23"/>
    </row>
    <row r="15" spans="1:7" s="1" customFormat="1" ht="15" customHeight="1" outlineLevel="1">
      <c r="A15" s="25" t="s">
        <v>21</v>
      </c>
      <c r="B15" s="26" t="s">
        <v>22</v>
      </c>
      <c r="C15" s="27" t="s">
        <v>5</v>
      </c>
      <c r="D15" s="30">
        <v>6</v>
      </c>
      <c r="E15" s="28"/>
      <c r="F15" s="28">
        <f t="shared" si="2"/>
        <v>0</v>
      </c>
      <c r="G15" s="23"/>
    </row>
    <row r="16" spans="1:7" s="1" customFormat="1" ht="15" customHeight="1" outlineLevel="1">
      <c r="A16" s="25" t="s">
        <v>7</v>
      </c>
      <c r="B16" s="26"/>
      <c r="C16" s="27" t="s">
        <v>5</v>
      </c>
      <c r="D16" s="30">
        <v>6</v>
      </c>
      <c r="E16" s="28"/>
      <c r="F16" s="28">
        <f t="shared" si="2"/>
        <v>0</v>
      </c>
      <c r="G16" s="23"/>
    </row>
    <row r="17" spans="1:7" s="1" customFormat="1" ht="15" customHeight="1" outlineLevel="1">
      <c r="A17" s="50" t="s">
        <v>59</v>
      </c>
      <c r="B17" s="51"/>
      <c r="C17" s="32" t="s">
        <v>28</v>
      </c>
      <c r="D17" s="30">
        <v>6</v>
      </c>
      <c r="E17" s="28"/>
      <c r="F17" s="28">
        <f t="shared" si="2"/>
        <v>0</v>
      </c>
      <c r="G17" s="23"/>
    </row>
    <row r="18" spans="1:7" s="1" customFormat="1" ht="15" customHeight="1" outlineLevel="1">
      <c r="A18" s="50" t="s">
        <v>58</v>
      </c>
      <c r="B18" s="51" t="s">
        <v>57</v>
      </c>
      <c r="C18" s="32" t="s">
        <v>18</v>
      </c>
      <c r="D18" s="30">
        <v>0.6</v>
      </c>
      <c r="E18" s="28"/>
      <c r="F18" s="28">
        <f t="shared" si="2"/>
        <v>0</v>
      </c>
      <c r="G18" s="23"/>
    </row>
    <row r="19" spans="1:7" s="1" customFormat="1" ht="15" customHeight="1" outlineLevel="1">
      <c r="A19" s="51" t="s">
        <v>45</v>
      </c>
      <c r="B19" s="51"/>
      <c r="C19" s="32" t="s">
        <v>0</v>
      </c>
      <c r="D19" s="30">
        <v>6</v>
      </c>
      <c r="E19" s="28"/>
      <c r="F19" s="28">
        <f t="shared" si="2"/>
        <v>0</v>
      </c>
      <c r="G19" s="23"/>
    </row>
    <row r="20" spans="1:7" s="1" customFormat="1" ht="15" customHeight="1" outlineLevel="1">
      <c r="A20" s="50" t="s">
        <v>40</v>
      </c>
      <c r="B20" s="29" t="s">
        <v>13</v>
      </c>
      <c r="C20" s="32" t="s">
        <v>18</v>
      </c>
      <c r="D20" s="30">
        <v>3.56</v>
      </c>
      <c r="E20" s="28"/>
      <c r="F20" s="28">
        <f t="shared" si="2"/>
        <v>0</v>
      </c>
      <c r="G20" s="23"/>
    </row>
    <row r="21" spans="1:7" s="1" customFormat="1" ht="15" customHeight="1" outlineLevel="1">
      <c r="A21" s="50" t="s">
        <v>41</v>
      </c>
      <c r="B21" s="29" t="s">
        <v>37</v>
      </c>
      <c r="C21" s="32" t="s">
        <v>18</v>
      </c>
      <c r="D21" s="30">
        <v>13</v>
      </c>
      <c r="E21" s="28"/>
      <c r="F21" s="28">
        <f t="shared" si="2"/>
        <v>0</v>
      </c>
      <c r="G21" s="23"/>
    </row>
    <row r="22" spans="1:7" s="1" customFormat="1" ht="15" customHeight="1" outlineLevel="1">
      <c r="A22" s="50" t="s">
        <v>42</v>
      </c>
      <c r="B22" s="29" t="s">
        <v>12</v>
      </c>
      <c r="C22" s="32" t="s">
        <v>18</v>
      </c>
      <c r="D22" s="30">
        <v>1.48</v>
      </c>
      <c r="E22" s="28"/>
      <c r="F22" s="28">
        <f t="shared" si="2"/>
        <v>0</v>
      </c>
      <c r="G22" s="23"/>
    </row>
    <row r="23" spans="1:7" s="20" customFormat="1" ht="15" customHeight="1" outlineLevel="1">
      <c r="A23" s="50" t="s">
        <v>43</v>
      </c>
      <c r="B23" s="31" t="s">
        <v>71</v>
      </c>
      <c r="C23" s="32" t="s">
        <v>18</v>
      </c>
      <c r="D23" s="30">
        <v>2.95</v>
      </c>
      <c r="E23" s="28"/>
      <c r="F23" s="28">
        <f t="shared" si="2"/>
        <v>0</v>
      </c>
      <c r="G23" s="24"/>
    </row>
    <row r="24" spans="1:7" s="20" customFormat="1" ht="15" customHeight="1" outlineLevel="1">
      <c r="A24" s="50" t="s">
        <v>43</v>
      </c>
      <c r="B24" s="29" t="s">
        <v>15</v>
      </c>
      <c r="C24" s="32" t="s">
        <v>18</v>
      </c>
      <c r="D24" s="30">
        <v>4.43</v>
      </c>
      <c r="E24" s="28"/>
      <c r="F24" s="28">
        <f t="shared" si="2"/>
        <v>0</v>
      </c>
      <c r="G24" s="24"/>
    </row>
    <row r="25" spans="1:7" s="20" customFormat="1" ht="15" customHeight="1" outlineLevel="1">
      <c r="A25" s="50" t="s">
        <v>44</v>
      </c>
      <c r="B25" s="29" t="s">
        <v>29</v>
      </c>
      <c r="C25" s="32" t="s">
        <v>30</v>
      </c>
      <c r="D25" s="30">
        <v>1.69</v>
      </c>
      <c r="E25" s="28"/>
      <c r="F25" s="28">
        <f t="shared" si="2"/>
        <v>0</v>
      </c>
      <c r="G25" s="24"/>
    </row>
    <row r="26" spans="1:7" s="20" customFormat="1" ht="15" customHeight="1" outlineLevel="1">
      <c r="A26" s="50" t="s">
        <v>36</v>
      </c>
      <c r="B26" s="29"/>
      <c r="C26" s="32" t="s">
        <v>28</v>
      </c>
      <c r="D26" s="30">
        <v>35.299999999999997</v>
      </c>
      <c r="E26" s="28"/>
      <c r="F26" s="28">
        <f t="shared" si="2"/>
        <v>0</v>
      </c>
      <c r="G26" s="24"/>
    </row>
    <row r="27" spans="1:7" s="20" customFormat="1" ht="15" customHeight="1" outlineLevel="1">
      <c r="A27" s="50" t="s">
        <v>72</v>
      </c>
      <c r="B27" s="29" t="s">
        <v>73</v>
      </c>
      <c r="C27" s="32" t="s">
        <v>5</v>
      </c>
      <c r="D27" s="30">
        <v>6</v>
      </c>
      <c r="E27" s="28"/>
      <c r="F27" s="28">
        <f t="shared" si="2"/>
        <v>0</v>
      </c>
      <c r="G27" s="24"/>
    </row>
    <row r="28" spans="1:7" s="1" customFormat="1" ht="15" customHeight="1" outlineLevel="1">
      <c r="A28" s="31" t="s">
        <v>69</v>
      </c>
      <c r="B28" s="29"/>
      <c r="C28" s="32" t="s">
        <v>5</v>
      </c>
      <c r="D28" s="30">
        <v>6</v>
      </c>
      <c r="E28" s="28"/>
      <c r="F28" s="28">
        <f t="shared" si="2"/>
        <v>0</v>
      </c>
      <c r="G28" s="23"/>
    </row>
    <row r="29" spans="1:7" s="1" customFormat="1" ht="15" customHeight="1" outlineLevel="1">
      <c r="A29" s="50" t="s">
        <v>33</v>
      </c>
      <c r="B29" s="29" t="s">
        <v>20</v>
      </c>
      <c r="C29" s="32" t="s">
        <v>5</v>
      </c>
      <c r="D29" s="30">
        <v>6</v>
      </c>
      <c r="E29" s="52"/>
      <c r="F29" s="28">
        <f t="shared" si="2"/>
        <v>0</v>
      </c>
      <c r="G29" s="23"/>
    </row>
    <row r="30" spans="1:7" ht="16.5" customHeight="1">
      <c r="A30" s="53" t="s">
        <v>35</v>
      </c>
      <c r="B30" s="54"/>
      <c r="C30" s="54"/>
      <c r="D30" s="54"/>
      <c r="E30" s="54"/>
      <c r="F30" s="48">
        <f>SUM(F31:F41)</f>
        <v>0</v>
      </c>
    </row>
    <row r="31" spans="1:7">
      <c r="A31" s="50" t="s">
        <v>89</v>
      </c>
      <c r="B31" s="51" t="s">
        <v>70</v>
      </c>
      <c r="C31" s="32" t="s">
        <v>5</v>
      </c>
      <c r="D31" s="30">
        <v>6</v>
      </c>
      <c r="E31" s="52"/>
      <c r="F31" s="28">
        <f t="shared" si="2"/>
        <v>0</v>
      </c>
      <c r="G31" s="21"/>
    </row>
    <row r="32" spans="1:7">
      <c r="A32" s="50" t="s">
        <v>46</v>
      </c>
      <c r="B32" s="29" t="s">
        <v>20</v>
      </c>
      <c r="C32" s="32" t="s">
        <v>5</v>
      </c>
      <c r="D32" s="30">
        <v>6</v>
      </c>
      <c r="E32" s="52"/>
      <c r="F32" s="28">
        <f t="shared" si="2"/>
        <v>0</v>
      </c>
      <c r="G32" s="21"/>
    </row>
    <row r="33" spans="1:7" ht="24">
      <c r="A33" s="50" t="s">
        <v>32</v>
      </c>
      <c r="B33" s="29" t="s">
        <v>86</v>
      </c>
      <c r="C33" s="32" t="s">
        <v>28</v>
      </c>
      <c r="D33" s="30">
        <v>35.299999999999997</v>
      </c>
      <c r="E33" s="52"/>
      <c r="F33" s="28">
        <f t="shared" si="2"/>
        <v>0</v>
      </c>
      <c r="G33" s="21"/>
    </row>
    <row r="34" spans="1:7">
      <c r="A34" s="50" t="s">
        <v>9</v>
      </c>
      <c r="B34" s="29" t="s">
        <v>87</v>
      </c>
      <c r="C34" s="32" t="s">
        <v>18</v>
      </c>
      <c r="D34" s="30">
        <v>3.56</v>
      </c>
      <c r="E34" s="28"/>
      <c r="F34" s="28">
        <f t="shared" si="2"/>
        <v>0</v>
      </c>
      <c r="G34" s="21"/>
    </row>
    <row r="35" spans="1:7">
      <c r="A35" s="50" t="s">
        <v>10</v>
      </c>
      <c r="B35" s="29" t="s">
        <v>88</v>
      </c>
      <c r="C35" s="32" t="s">
        <v>18</v>
      </c>
      <c r="D35" s="30">
        <v>13</v>
      </c>
      <c r="E35" s="28"/>
      <c r="F35" s="28">
        <f t="shared" si="2"/>
        <v>0</v>
      </c>
      <c r="G35" s="21"/>
    </row>
    <row r="36" spans="1:7">
      <c r="A36" s="50" t="s">
        <v>11</v>
      </c>
      <c r="B36" s="29" t="s">
        <v>12</v>
      </c>
      <c r="C36" s="32" t="s">
        <v>18</v>
      </c>
      <c r="D36" s="30">
        <v>1.48</v>
      </c>
      <c r="E36" s="28"/>
      <c r="F36" s="28">
        <f t="shared" si="2"/>
        <v>0</v>
      </c>
      <c r="G36" s="21"/>
    </row>
    <row r="37" spans="1:7">
      <c r="A37" s="50" t="s">
        <v>14</v>
      </c>
      <c r="B37" s="31" t="s">
        <v>71</v>
      </c>
      <c r="C37" s="32" t="s">
        <v>18</v>
      </c>
      <c r="D37" s="30">
        <v>2.95</v>
      </c>
      <c r="E37" s="28"/>
      <c r="F37" s="28">
        <f t="shared" si="2"/>
        <v>0</v>
      </c>
      <c r="G37" s="21"/>
    </row>
    <row r="38" spans="1:7">
      <c r="A38" s="50" t="s">
        <v>14</v>
      </c>
      <c r="B38" s="29" t="s">
        <v>15</v>
      </c>
      <c r="C38" s="32" t="s">
        <v>18</v>
      </c>
      <c r="D38" s="30">
        <v>4.43</v>
      </c>
      <c r="E38" s="28"/>
      <c r="F38" s="28">
        <f t="shared" si="2"/>
        <v>0</v>
      </c>
      <c r="G38" s="21"/>
    </row>
    <row r="39" spans="1:7">
      <c r="A39" s="50" t="s">
        <v>31</v>
      </c>
      <c r="B39" s="29" t="s">
        <v>29</v>
      </c>
      <c r="C39" s="32" t="s">
        <v>30</v>
      </c>
      <c r="D39" s="30">
        <v>1.69</v>
      </c>
      <c r="E39" s="28"/>
      <c r="F39" s="28">
        <f t="shared" si="2"/>
        <v>0</v>
      </c>
      <c r="G39" s="21"/>
    </row>
    <row r="40" spans="1:7">
      <c r="A40" s="50" t="s">
        <v>38</v>
      </c>
      <c r="B40" s="51" t="s">
        <v>74</v>
      </c>
      <c r="C40" s="32" t="s">
        <v>4</v>
      </c>
      <c r="D40" s="30">
        <v>0.06</v>
      </c>
      <c r="E40" s="52"/>
      <c r="F40" s="28">
        <f t="shared" si="2"/>
        <v>0</v>
      </c>
      <c r="G40" s="21"/>
    </row>
    <row r="41" spans="1:7">
      <c r="A41" s="50" t="s">
        <v>39</v>
      </c>
      <c r="B41" s="51"/>
      <c r="C41" s="32" t="s">
        <v>4</v>
      </c>
      <c r="D41" s="30">
        <v>4.5</v>
      </c>
      <c r="E41" s="52"/>
      <c r="F41" s="28">
        <f t="shared" si="2"/>
        <v>0</v>
      </c>
      <c r="G41" s="21"/>
    </row>
    <row r="42" spans="1:7" ht="15.75">
      <c r="A42" s="43" t="s">
        <v>63</v>
      </c>
      <c r="B42" s="43"/>
      <c r="C42" s="43"/>
      <c r="D42" s="43"/>
      <c r="E42" s="43"/>
      <c r="F42" s="55">
        <f>SUM(F43+F44+F45)</f>
        <v>0</v>
      </c>
      <c r="G42" s="21"/>
    </row>
    <row r="43" spans="1:7">
      <c r="A43" s="31" t="s">
        <v>23</v>
      </c>
      <c r="B43" s="29"/>
      <c r="C43" s="27" t="s">
        <v>6</v>
      </c>
      <c r="D43" s="30">
        <v>1</v>
      </c>
      <c r="E43" s="38"/>
      <c r="F43" s="28">
        <f t="shared" si="2"/>
        <v>0</v>
      </c>
      <c r="G43" s="21"/>
    </row>
    <row r="44" spans="1:7">
      <c r="A44" s="31" t="s">
        <v>24</v>
      </c>
      <c r="B44" s="29"/>
      <c r="C44" s="27" t="s">
        <v>6</v>
      </c>
      <c r="D44" s="30">
        <v>1</v>
      </c>
      <c r="E44" s="38"/>
      <c r="F44" s="28">
        <f t="shared" si="2"/>
        <v>0</v>
      </c>
      <c r="G44" s="21"/>
    </row>
    <row r="45" spans="1:7">
      <c r="A45" s="31" t="s">
        <v>82</v>
      </c>
      <c r="B45" s="29" t="s">
        <v>83</v>
      </c>
      <c r="C45" s="27" t="s">
        <v>6</v>
      </c>
      <c r="D45" s="30">
        <v>1</v>
      </c>
      <c r="E45" s="38"/>
      <c r="F45" s="28">
        <f t="shared" ref="F45" si="3">SUM(D45*E45)</f>
        <v>0</v>
      </c>
      <c r="G45" s="21"/>
    </row>
    <row r="46" spans="1:7" ht="15.75">
      <c r="A46" s="43" t="s">
        <v>64</v>
      </c>
      <c r="B46" s="43"/>
      <c r="C46" s="43"/>
      <c r="D46" s="43"/>
      <c r="E46" s="43"/>
      <c r="F46" s="55">
        <f>SUM(F48+F50+F52+F54+F56)</f>
        <v>0</v>
      </c>
      <c r="G46" s="21"/>
    </row>
    <row r="47" spans="1:7" ht="39.75" customHeight="1">
      <c r="A47" s="39" t="s">
        <v>47</v>
      </c>
      <c r="B47" s="40" t="s">
        <v>53</v>
      </c>
      <c r="C47" s="41"/>
      <c r="D47" s="41"/>
      <c r="E47" s="41"/>
      <c r="F47" s="42"/>
      <c r="G47" s="21"/>
    </row>
    <row r="48" spans="1:7" ht="19.5" customHeight="1">
      <c r="A48" s="31" t="s">
        <v>56</v>
      </c>
      <c r="B48" s="29"/>
      <c r="C48" s="27" t="s">
        <v>5</v>
      </c>
      <c r="D48" s="30">
        <v>6</v>
      </c>
      <c r="E48" s="38"/>
      <c r="F48" s="28">
        <f t="shared" ref="F48" si="4">SUM(D48*E48)</f>
        <v>0</v>
      </c>
      <c r="G48" s="21"/>
    </row>
    <row r="49" spans="1:6" ht="36" customHeight="1">
      <c r="A49" s="39" t="s">
        <v>48</v>
      </c>
      <c r="B49" s="40" t="s">
        <v>52</v>
      </c>
      <c r="C49" s="41"/>
      <c r="D49" s="41"/>
      <c r="E49" s="41"/>
      <c r="F49" s="42"/>
    </row>
    <row r="50" spans="1:6" ht="14.25">
      <c r="A50" s="31" t="s">
        <v>56</v>
      </c>
      <c r="B50" s="29"/>
      <c r="C50" s="27" t="s">
        <v>5</v>
      </c>
      <c r="D50" s="30">
        <v>6</v>
      </c>
      <c r="E50" s="38"/>
      <c r="F50" s="28">
        <f t="shared" ref="F50" si="5">SUM(D50*E50)</f>
        <v>0</v>
      </c>
    </row>
    <row r="51" spans="1:6" ht="48" customHeight="1">
      <c r="A51" s="39" t="s">
        <v>49</v>
      </c>
      <c r="B51" s="40" t="s">
        <v>54</v>
      </c>
      <c r="C51" s="41"/>
      <c r="D51" s="41"/>
      <c r="E51" s="41"/>
      <c r="F51" s="42"/>
    </row>
    <row r="52" spans="1:6" ht="14.25">
      <c r="A52" s="31" t="s">
        <v>56</v>
      </c>
      <c r="B52" s="29"/>
      <c r="C52" s="27" t="s">
        <v>5</v>
      </c>
      <c r="D52" s="30">
        <v>6</v>
      </c>
      <c r="E52" s="38"/>
      <c r="F52" s="28">
        <f t="shared" ref="F52" si="6">SUM(D52*E52)</f>
        <v>0</v>
      </c>
    </row>
    <row r="53" spans="1:6" ht="36" customHeight="1">
      <c r="A53" s="39" t="s">
        <v>50</v>
      </c>
      <c r="B53" s="40" t="s">
        <v>52</v>
      </c>
      <c r="C53" s="41"/>
      <c r="D53" s="41"/>
      <c r="E53" s="41"/>
      <c r="F53" s="42"/>
    </row>
    <row r="54" spans="1:6" ht="14.25">
      <c r="A54" s="31" t="s">
        <v>56</v>
      </c>
      <c r="B54" s="29"/>
      <c r="C54" s="27" t="s">
        <v>5</v>
      </c>
      <c r="D54" s="30">
        <v>6</v>
      </c>
      <c r="E54" s="38"/>
      <c r="F54" s="28">
        <f t="shared" ref="F54" si="7">SUM(D54*E54)</f>
        <v>0</v>
      </c>
    </row>
    <row r="55" spans="1:6" ht="48" customHeight="1">
      <c r="A55" s="39" t="s">
        <v>51</v>
      </c>
      <c r="B55" s="40" t="s">
        <v>55</v>
      </c>
      <c r="C55" s="41"/>
      <c r="D55" s="41"/>
      <c r="E55" s="41"/>
      <c r="F55" s="42"/>
    </row>
    <row r="56" spans="1:6" ht="14.25">
      <c r="A56" s="31" t="s">
        <v>56</v>
      </c>
      <c r="B56" s="29"/>
      <c r="C56" s="27" t="s">
        <v>5</v>
      </c>
      <c r="D56" s="30">
        <v>6</v>
      </c>
      <c r="E56" s="38"/>
      <c r="F56" s="28">
        <f t="shared" ref="F56" si="8">SUM(D56*E56)</f>
        <v>0</v>
      </c>
    </row>
  </sheetData>
  <mergeCells count="1">
    <mergeCell ref="A1:E1"/>
  </mergeCells>
  <phoneticPr fontId="4" type="noConversion"/>
  <printOptions horizontalCentered="1" headings="1"/>
  <pageMargins left="0.23622047244094491" right="0.31496062992125984" top="0.6692913385826772" bottom="0.43307086614173229" header="0.31496062992125984" footer="0.15748031496062992"/>
  <pageSetup paperSize="9" scale="76" fitToHeight="99" orientation="landscape" r:id="rId1"/>
  <headerFooter alignWithMargins="0">
    <oddFooter>&amp;C&amp;9Stránka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VV</vt:lpstr>
      <vt:lpstr>List1</vt:lpstr>
      <vt:lpstr>VV!Názvy_tisku</vt:lpstr>
      <vt:lpstr>VV!Oblast_tisku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Trejbal Tomáš</cp:lastModifiedBy>
  <cp:lastPrinted>2019-02-16T10:49:52Z</cp:lastPrinted>
  <dcterms:created xsi:type="dcterms:W3CDTF">2007-10-16T11:08:58Z</dcterms:created>
  <dcterms:modified xsi:type="dcterms:W3CDTF">2020-10-23T12:37:59Z</dcterms:modified>
</cp:coreProperties>
</file>