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Odb_MS\Odd_MSTS\!Sdileny\VEŘEJNÉ ZAKÁZKY\VZMR - 2023 MŠ\! VZMR - MŠ Čtyřlístek, Horská - výměna oken\"/>
    </mc:Choice>
  </mc:AlternateContent>
  <bookViews>
    <workbookView xWindow="0" yWindow="0" windowWidth="21240" windowHeight="107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40" i="1"/>
  <c r="H39" i="1"/>
  <c r="H38" i="1"/>
  <c r="H37" i="1"/>
  <c r="H36" i="1"/>
  <c r="H35" i="1"/>
  <c r="H34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" i="1"/>
  <c r="H32" i="1" l="1"/>
  <c r="H43" i="1" s="1"/>
  <c r="H44" i="1" s="1"/>
  <c r="H45" i="1" l="1"/>
</calcChain>
</file>

<file path=xl/sharedStrings.xml><?xml version="1.0" encoding="utf-8"?>
<sst xmlns="http://schemas.openxmlformats.org/spreadsheetml/2006/main" count="141" uniqueCount="35">
  <si>
    <t>Typ</t>
  </si>
  <si>
    <t>Množství</t>
  </si>
  <si>
    <t>vnitřní parapety hl.300 mm</t>
  </si>
  <si>
    <t>zasklení vitráží do 3skla</t>
  </si>
  <si>
    <t xml:space="preserve">vnitřní žaluzie </t>
  </si>
  <si>
    <t>likvidace</t>
  </si>
  <si>
    <t>zednické začištění špalet</t>
  </si>
  <si>
    <t xml:space="preserve">montáž </t>
  </si>
  <si>
    <t>Fixní okno</t>
  </si>
  <si>
    <t>Sklopné okno</t>
  </si>
  <si>
    <t>6-dílné okno</t>
  </si>
  <si>
    <t>4-dílné okno</t>
  </si>
  <si>
    <t>2-dílné okno</t>
  </si>
  <si>
    <t>1-dílné okno</t>
  </si>
  <si>
    <t>Balkónové dveře</t>
  </si>
  <si>
    <t>8-dílné okno</t>
  </si>
  <si>
    <t>ks</t>
  </si>
  <si>
    <t>bm</t>
  </si>
  <si>
    <t>doprava</t>
  </si>
  <si>
    <t>kpl</t>
  </si>
  <si>
    <t>DPH 21%</t>
  </si>
  <si>
    <t>Celkem s DPH</t>
  </si>
  <si>
    <t>Vchodové dveře</t>
  </si>
  <si>
    <t>MŠ Čtyřlístek, ul. Horská 166/27, Liberec 14 - výměna oken a dveří</t>
  </si>
  <si>
    <t>MJ</t>
  </si>
  <si>
    <t xml:space="preserve">Číslo pozice </t>
  </si>
  <si>
    <t xml:space="preserve">Celková cena pozic </t>
  </si>
  <si>
    <t>Konečná suma bez DPH</t>
  </si>
  <si>
    <t>žaluzie ano/ne</t>
  </si>
  <si>
    <t>ano</t>
  </si>
  <si>
    <t>ne</t>
  </si>
  <si>
    <t>demontáž všech oken a dveří</t>
  </si>
  <si>
    <t>vitráž ano/ne</t>
  </si>
  <si>
    <t>Jednotková cena/typ</t>
  </si>
  <si>
    <t>Cena celkem  za typ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</si>
</sst>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ourier New"/>
      <family val="3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" fontId="2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0" fillId="0" borderId="9" xfId="0" applyBorder="1"/>
    <xf numFmtId="0" fontId="0" fillId="0" borderId="9" xfId="0" applyBorder="1" applyAlignment="1">
      <alignment horizontal="center"/>
    </xf>
    <xf numFmtId="4" fontId="0" fillId="0" borderId="9" xfId="0" applyNumberFormat="1" applyBorder="1"/>
    <xf numFmtId="4" fontId="0" fillId="0" borderId="10" xfId="0" applyNumberFormat="1" applyBorder="1"/>
    <xf numFmtId="0" fontId="0" fillId="0" borderId="11" xfId="0" applyBorder="1" applyAlignment="1">
      <alignment horizontal="left" vertical="top"/>
    </xf>
    <xf numFmtId="4" fontId="0" fillId="0" borderId="12" xfId="0" applyNumberFormat="1" applyBorder="1"/>
    <xf numFmtId="0" fontId="0" fillId="0" borderId="13" xfId="0" applyBorder="1" applyAlignment="1">
      <alignment horizontal="left" vertical="top"/>
    </xf>
    <xf numFmtId="0" fontId="0" fillId="0" borderId="14" xfId="0" applyBorder="1"/>
    <xf numFmtId="0" fontId="0" fillId="0" borderId="14" xfId="0" applyBorder="1" applyAlignment="1">
      <alignment horizontal="center"/>
    </xf>
    <xf numFmtId="4" fontId="0" fillId="0" borderId="14" xfId="0" applyNumberFormat="1" applyBorder="1"/>
    <xf numFmtId="4" fontId="0" fillId="0" borderId="15" xfId="0" applyNumberFormat="1" applyBorder="1"/>
    <xf numFmtId="0" fontId="4" fillId="0" borderId="0" xfId="0" applyFont="1" applyAlignment="1">
      <alignment horizontal="left" vertical="center"/>
    </xf>
    <xf numFmtId="4" fontId="0" fillId="0" borderId="17" xfId="0" applyNumberFormat="1" applyBorder="1"/>
    <xf numFmtId="0" fontId="0" fillId="0" borderId="18" xfId="0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/>
    </xf>
    <xf numFmtId="0" fontId="0" fillId="0" borderId="19" xfId="0" applyBorder="1"/>
    <xf numFmtId="0" fontId="0" fillId="0" borderId="3" xfId="0" applyBorder="1" applyAlignment="1">
      <alignment horizontal="center"/>
    </xf>
    <xf numFmtId="4" fontId="0" fillId="0" borderId="20" xfId="0" applyNumberFormat="1" applyBorder="1"/>
    <xf numFmtId="4" fontId="0" fillId="0" borderId="7" xfId="0" applyNumberFormat="1" applyBorder="1"/>
    <xf numFmtId="0" fontId="0" fillId="0" borderId="18" xfId="0" applyBorder="1"/>
    <xf numFmtId="0" fontId="0" fillId="0" borderId="22" xfId="0" applyBorder="1" applyAlignment="1">
      <alignment horizontal="center"/>
    </xf>
    <xf numFmtId="4" fontId="0" fillId="0" borderId="23" xfId="0" applyNumberFormat="1" applyBorder="1"/>
    <xf numFmtId="4" fontId="0" fillId="0" borderId="25" xfId="0" applyNumberFormat="1" applyBorder="1"/>
    <xf numFmtId="0" fontId="0" fillId="0" borderId="27" xfId="0" applyBorder="1"/>
    <xf numFmtId="0" fontId="0" fillId="0" borderId="27" xfId="0" applyBorder="1" applyAlignment="1">
      <alignment horizontal="center"/>
    </xf>
    <xf numFmtId="4" fontId="0" fillId="0" borderId="28" xfId="0" applyNumberFormat="1" applyBorder="1"/>
    <xf numFmtId="0" fontId="2" fillId="0" borderId="22" xfId="0" applyFont="1" applyBorder="1"/>
    <xf numFmtId="0" fontId="5" fillId="0" borderId="2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" fontId="2" fillId="0" borderId="10" xfId="0" applyNumberFormat="1" applyFont="1" applyBorder="1"/>
    <xf numFmtId="4" fontId="2" fillId="0" borderId="25" xfId="0" applyNumberFormat="1" applyFont="1" applyBorder="1"/>
    <xf numFmtId="4" fontId="2" fillId="0" borderId="15" xfId="0" applyNumberFormat="1" applyFont="1" applyBorder="1"/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4" fontId="0" fillId="0" borderId="31" xfId="0" applyNumberFormat="1" applyBorder="1"/>
    <xf numFmtId="4" fontId="0" fillId="0" borderId="32" xfId="0" applyNumberFormat="1" applyBorder="1"/>
    <xf numFmtId="0" fontId="0" fillId="0" borderId="33" xfId="0" applyBorder="1" applyAlignment="1">
      <alignment horizontal="center"/>
    </xf>
    <xf numFmtId="4" fontId="0" fillId="0" borderId="34" xfId="0" applyNumberForma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J23" sqref="J23"/>
    </sheetView>
  </sheetViews>
  <sheetFormatPr defaultRowHeight="15" x14ac:dyDescent="0.25"/>
  <cols>
    <col min="1" max="1" width="14.140625" style="11" customWidth="1"/>
    <col min="2" max="2" width="26" customWidth="1"/>
    <col min="3" max="3" width="6.7109375" style="6" customWidth="1"/>
    <col min="4" max="6" width="9.140625" style="6"/>
    <col min="7" max="7" width="16.7109375" style="1" customWidth="1"/>
    <col min="8" max="8" width="13.7109375" style="1" customWidth="1"/>
  </cols>
  <sheetData>
    <row r="1" spans="1:8" s="4" customFormat="1" ht="27" customHeight="1" thickBot="1" x14ac:dyDescent="0.3">
      <c r="A1" s="59" t="s">
        <v>23</v>
      </c>
      <c r="B1" s="60"/>
      <c r="C1" s="60"/>
      <c r="D1" s="60"/>
      <c r="E1" s="60"/>
      <c r="F1" s="60"/>
      <c r="G1" s="60"/>
      <c r="H1" s="61"/>
    </row>
    <row r="2" spans="1:8" s="5" customFormat="1" ht="30" customHeight="1" thickBot="1" x14ac:dyDescent="0.3">
      <c r="A2" s="9" t="s">
        <v>25</v>
      </c>
      <c r="B2" s="8" t="s">
        <v>0</v>
      </c>
      <c r="C2" s="8" t="s">
        <v>24</v>
      </c>
      <c r="D2" s="8" t="s">
        <v>1</v>
      </c>
      <c r="E2" s="50" t="s">
        <v>28</v>
      </c>
      <c r="F2" s="50" t="s">
        <v>32</v>
      </c>
      <c r="G2" s="51" t="s">
        <v>33</v>
      </c>
      <c r="H2" s="12" t="s">
        <v>34</v>
      </c>
    </row>
    <row r="3" spans="1:8" x14ac:dyDescent="0.25">
      <c r="A3" s="13">
        <v>1</v>
      </c>
      <c r="B3" s="14" t="s">
        <v>11</v>
      </c>
      <c r="C3" s="15" t="s">
        <v>16</v>
      </c>
      <c r="D3" s="15">
        <v>3</v>
      </c>
      <c r="E3" s="62" t="s">
        <v>29</v>
      </c>
      <c r="F3" s="62" t="s">
        <v>30</v>
      </c>
      <c r="G3" s="16">
        <v>0</v>
      </c>
      <c r="H3" s="17">
        <f t="shared" ref="H3:H30" si="0">D3*G3</f>
        <v>0</v>
      </c>
    </row>
    <row r="4" spans="1:8" x14ac:dyDescent="0.25">
      <c r="A4" s="18">
        <v>2</v>
      </c>
      <c r="B4" s="2" t="s">
        <v>8</v>
      </c>
      <c r="C4" s="7" t="s">
        <v>16</v>
      </c>
      <c r="D4" s="7">
        <v>1</v>
      </c>
      <c r="E4" s="63" t="s">
        <v>30</v>
      </c>
      <c r="F4" s="63" t="s">
        <v>30</v>
      </c>
      <c r="G4" s="3">
        <v>0</v>
      </c>
      <c r="H4" s="19">
        <f t="shared" si="0"/>
        <v>0</v>
      </c>
    </row>
    <row r="5" spans="1:8" x14ac:dyDescent="0.25">
      <c r="A5" s="18">
        <v>3</v>
      </c>
      <c r="B5" s="2" t="s">
        <v>14</v>
      </c>
      <c r="C5" s="7" t="s">
        <v>16</v>
      </c>
      <c r="D5" s="7">
        <v>1</v>
      </c>
      <c r="E5" s="63" t="s">
        <v>29</v>
      </c>
      <c r="F5" s="63" t="s">
        <v>30</v>
      </c>
      <c r="G5" s="3">
        <v>0</v>
      </c>
      <c r="H5" s="19">
        <f t="shared" si="0"/>
        <v>0</v>
      </c>
    </row>
    <row r="6" spans="1:8" x14ac:dyDescent="0.25">
      <c r="A6" s="18">
        <v>4</v>
      </c>
      <c r="B6" s="2" t="s">
        <v>14</v>
      </c>
      <c r="C6" s="7" t="s">
        <v>16</v>
      </c>
      <c r="D6" s="7">
        <v>2</v>
      </c>
      <c r="E6" s="63" t="s">
        <v>29</v>
      </c>
      <c r="F6" s="63" t="s">
        <v>30</v>
      </c>
      <c r="G6" s="3">
        <v>0</v>
      </c>
      <c r="H6" s="19">
        <f t="shared" si="0"/>
        <v>0</v>
      </c>
    </row>
    <row r="7" spans="1:8" x14ac:dyDescent="0.25">
      <c r="A7" s="18">
        <v>5</v>
      </c>
      <c r="B7" s="2" t="s">
        <v>11</v>
      </c>
      <c r="C7" s="7" t="s">
        <v>16</v>
      </c>
      <c r="D7" s="7">
        <v>1</v>
      </c>
      <c r="E7" s="63" t="s">
        <v>29</v>
      </c>
      <c r="F7" s="63" t="s">
        <v>30</v>
      </c>
      <c r="G7" s="3">
        <v>0</v>
      </c>
      <c r="H7" s="19">
        <f t="shared" si="0"/>
        <v>0</v>
      </c>
    </row>
    <row r="8" spans="1:8" x14ac:dyDescent="0.25">
      <c r="A8" s="18">
        <v>6</v>
      </c>
      <c r="B8" s="2" t="s">
        <v>12</v>
      </c>
      <c r="C8" s="7" t="s">
        <v>16</v>
      </c>
      <c r="D8" s="7">
        <v>2</v>
      </c>
      <c r="E8" s="63" t="s">
        <v>29</v>
      </c>
      <c r="F8" s="63" t="s">
        <v>30</v>
      </c>
      <c r="G8" s="3">
        <v>0</v>
      </c>
      <c r="H8" s="19">
        <f t="shared" si="0"/>
        <v>0</v>
      </c>
    </row>
    <row r="9" spans="1:8" x14ac:dyDescent="0.25">
      <c r="A9" s="18">
        <v>7</v>
      </c>
      <c r="B9" s="2" t="s">
        <v>11</v>
      </c>
      <c r="C9" s="7" t="s">
        <v>16</v>
      </c>
      <c r="D9" s="7">
        <v>2</v>
      </c>
      <c r="E9" s="63" t="s">
        <v>29</v>
      </c>
      <c r="F9" s="63" t="s">
        <v>30</v>
      </c>
      <c r="G9" s="3">
        <v>0</v>
      </c>
      <c r="H9" s="19">
        <f t="shared" si="0"/>
        <v>0</v>
      </c>
    </row>
    <row r="10" spans="1:8" x14ac:dyDescent="0.25">
      <c r="A10" s="18">
        <v>8</v>
      </c>
      <c r="B10" s="2" t="s">
        <v>13</v>
      </c>
      <c r="C10" s="7" t="s">
        <v>16</v>
      </c>
      <c r="D10" s="7">
        <v>2</v>
      </c>
      <c r="E10" s="63" t="s">
        <v>29</v>
      </c>
      <c r="F10" s="63" t="s">
        <v>30</v>
      </c>
      <c r="G10" s="3">
        <v>0</v>
      </c>
      <c r="H10" s="19">
        <f t="shared" si="0"/>
        <v>0</v>
      </c>
    </row>
    <row r="11" spans="1:8" x14ac:dyDescent="0.25">
      <c r="A11" s="18">
        <v>9</v>
      </c>
      <c r="B11" s="2" t="s">
        <v>15</v>
      </c>
      <c r="C11" s="7" t="s">
        <v>16</v>
      </c>
      <c r="D11" s="7">
        <v>1</v>
      </c>
      <c r="E11" s="63" t="s">
        <v>29</v>
      </c>
      <c r="F11" s="63" t="s">
        <v>30</v>
      </c>
      <c r="G11" s="3">
        <v>0</v>
      </c>
      <c r="H11" s="19">
        <f t="shared" si="0"/>
        <v>0</v>
      </c>
    </row>
    <row r="12" spans="1:8" x14ac:dyDescent="0.25">
      <c r="A12" s="18">
        <v>10</v>
      </c>
      <c r="B12" s="2" t="s">
        <v>10</v>
      </c>
      <c r="C12" s="7" t="s">
        <v>16</v>
      </c>
      <c r="D12" s="7">
        <v>1</v>
      </c>
      <c r="E12" s="63" t="s">
        <v>29</v>
      </c>
      <c r="F12" s="63" t="s">
        <v>30</v>
      </c>
      <c r="G12" s="3">
        <v>0</v>
      </c>
      <c r="H12" s="19">
        <f t="shared" si="0"/>
        <v>0</v>
      </c>
    </row>
    <row r="13" spans="1:8" x14ac:dyDescent="0.25">
      <c r="A13" s="18">
        <v>11</v>
      </c>
      <c r="B13" s="2" t="s">
        <v>11</v>
      </c>
      <c r="C13" s="7" t="s">
        <v>16</v>
      </c>
      <c r="D13" s="7">
        <v>2</v>
      </c>
      <c r="E13" s="63" t="s">
        <v>29</v>
      </c>
      <c r="F13" s="63" t="s">
        <v>30</v>
      </c>
      <c r="G13" s="3">
        <v>0</v>
      </c>
      <c r="H13" s="19">
        <f t="shared" si="0"/>
        <v>0</v>
      </c>
    </row>
    <row r="14" spans="1:8" x14ac:dyDescent="0.25">
      <c r="A14" s="18">
        <v>12</v>
      </c>
      <c r="B14" s="2" t="s">
        <v>15</v>
      </c>
      <c r="C14" s="7" t="s">
        <v>16</v>
      </c>
      <c r="D14" s="7">
        <v>1</v>
      </c>
      <c r="E14" s="63" t="s">
        <v>29</v>
      </c>
      <c r="F14" s="63" t="s">
        <v>30</v>
      </c>
      <c r="G14" s="3">
        <v>0</v>
      </c>
      <c r="H14" s="19">
        <f t="shared" si="0"/>
        <v>0</v>
      </c>
    </row>
    <row r="15" spans="1:8" x14ac:dyDescent="0.25">
      <c r="A15" s="18">
        <v>13</v>
      </c>
      <c r="B15" s="2" t="s">
        <v>14</v>
      </c>
      <c r="C15" s="7" t="s">
        <v>16</v>
      </c>
      <c r="D15" s="7">
        <v>1</v>
      </c>
      <c r="E15" s="63" t="s">
        <v>29</v>
      </c>
      <c r="F15" s="63" t="s">
        <v>30</v>
      </c>
      <c r="G15" s="3">
        <v>0</v>
      </c>
      <c r="H15" s="19">
        <f t="shared" si="0"/>
        <v>0</v>
      </c>
    </row>
    <row r="16" spans="1:8" x14ac:dyDescent="0.25">
      <c r="A16" s="18">
        <v>14</v>
      </c>
      <c r="B16" s="2" t="s">
        <v>12</v>
      </c>
      <c r="C16" s="7" t="s">
        <v>16</v>
      </c>
      <c r="D16" s="7">
        <v>1</v>
      </c>
      <c r="E16" s="63" t="s">
        <v>29</v>
      </c>
      <c r="F16" s="63" t="s">
        <v>29</v>
      </c>
      <c r="G16" s="3">
        <v>0</v>
      </c>
      <c r="H16" s="19">
        <f t="shared" si="0"/>
        <v>0</v>
      </c>
    </row>
    <row r="17" spans="1:8" x14ac:dyDescent="0.25">
      <c r="A17" s="18">
        <v>15</v>
      </c>
      <c r="B17" s="2" t="s">
        <v>13</v>
      </c>
      <c r="C17" s="7" t="s">
        <v>16</v>
      </c>
      <c r="D17" s="7">
        <v>2</v>
      </c>
      <c r="E17" s="63" t="s">
        <v>29</v>
      </c>
      <c r="F17" s="63" t="s">
        <v>30</v>
      </c>
      <c r="G17" s="3">
        <v>0</v>
      </c>
      <c r="H17" s="19">
        <f t="shared" si="0"/>
        <v>0</v>
      </c>
    </row>
    <row r="18" spans="1:8" x14ac:dyDescent="0.25">
      <c r="A18" s="18">
        <v>16</v>
      </c>
      <c r="B18" s="2" t="s">
        <v>13</v>
      </c>
      <c r="C18" s="7" t="s">
        <v>16</v>
      </c>
      <c r="D18" s="7">
        <v>1</v>
      </c>
      <c r="E18" s="63" t="s">
        <v>29</v>
      </c>
      <c r="F18" s="63" t="s">
        <v>30</v>
      </c>
      <c r="G18" s="3">
        <v>0</v>
      </c>
      <c r="H18" s="19">
        <f t="shared" si="0"/>
        <v>0</v>
      </c>
    </row>
    <row r="19" spans="1:8" x14ac:dyDescent="0.25">
      <c r="A19" s="18">
        <v>17</v>
      </c>
      <c r="B19" s="2" t="s">
        <v>13</v>
      </c>
      <c r="C19" s="7" t="s">
        <v>16</v>
      </c>
      <c r="D19" s="7">
        <v>1</v>
      </c>
      <c r="E19" s="63" t="s">
        <v>29</v>
      </c>
      <c r="F19" s="63" t="s">
        <v>30</v>
      </c>
      <c r="G19" s="3">
        <v>0</v>
      </c>
      <c r="H19" s="19">
        <f t="shared" si="0"/>
        <v>0</v>
      </c>
    </row>
    <row r="20" spans="1:8" x14ac:dyDescent="0.25">
      <c r="A20" s="18">
        <v>18</v>
      </c>
      <c r="B20" s="2" t="s">
        <v>12</v>
      </c>
      <c r="C20" s="7" t="s">
        <v>16</v>
      </c>
      <c r="D20" s="7">
        <v>1</v>
      </c>
      <c r="E20" s="63" t="s">
        <v>29</v>
      </c>
      <c r="F20" s="63" t="s">
        <v>29</v>
      </c>
      <c r="G20" s="3">
        <v>0</v>
      </c>
      <c r="H20" s="19">
        <f t="shared" si="0"/>
        <v>0</v>
      </c>
    </row>
    <row r="21" spans="1:8" x14ac:dyDescent="0.25">
      <c r="A21" s="18">
        <v>19</v>
      </c>
      <c r="B21" s="2" t="s">
        <v>22</v>
      </c>
      <c r="C21" s="7" t="s">
        <v>16</v>
      </c>
      <c r="D21" s="7">
        <v>1</v>
      </c>
      <c r="E21" s="63" t="s">
        <v>30</v>
      </c>
      <c r="F21" s="63" t="s">
        <v>30</v>
      </c>
      <c r="G21" s="3">
        <v>0</v>
      </c>
      <c r="H21" s="19">
        <f t="shared" si="0"/>
        <v>0</v>
      </c>
    </row>
    <row r="22" spans="1:8" x14ac:dyDescent="0.25">
      <c r="A22" s="18">
        <v>20</v>
      </c>
      <c r="B22" s="2" t="s">
        <v>12</v>
      </c>
      <c r="C22" s="7" t="s">
        <v>16</v>
      </c>
      <c r="D22" s="7">
        <v>1</v>
      </c>
      <c r="E22" s="63" t="s">
        <v>29</v>
      </c>
      <c r="F22" s="63" t="s">
        <v>30</v>
      </c>
      <c r="G22" s="3">
        <v>0</v>
      </c>
      <c r="H22" s="19">
        <f t="shared" si="0"/>
        <v>0</v>
      </c>
    </row>
    <row r="23" spans="1:8" x14ac:dyDescent="0.25">
      <c r="A23" s="18">
        <v>21</v>
      </c>
      <c r="B23" s="2" t="s">
        <v>12</v>
      </c>
      <c r="C23" s="7" t="s">
        <v>16</v>
      </c>
      <c r="D23" s="7">
        <v>1</v>
      </c>
      <c r="E23" s="63" t="s">
        <v>29</v>
      </c>
      <c r="F23" s="63" t="s">
        <v>30</v>
      </c>
      <c r="G23" s="3">
        <v>0</v>
      </c>
      <c r="H23" s="19">
        <f t="shared" si="0"/>
        <v>0</v>
      </c>
    </row>
    <row r="24" spans="1:8" x14ac:dyDescent="0.25">
      <c r="A24" s="18">
        <v>22</v>
      </c>
      <c r="B24" s="2" t="s">
        <v>8</v>
      </c>
      <c r="C24" s="7" t="s">
        <v>16</v>
      </c>
      <c r="D24" s="7">
        <v>1</v>
      </c>
      <c r="E24" s="63" t="s">
        <v>30</v>
      </c>
      <c r="F24" s="63" t="s">
        <v>30</v>
      </c>
      <c r="G24" s="3">
        <v>0</v>
      </c>
      <c r="H24" s="19">
        <f t="shared" si="0"/>
        <v>0</v>
      </c>
    </row>
    <row r="25" spans="1:8" x14ac:dyDescent="0.25">
      <c r="A25" s="18">
        <v>23</v>
      </c>
      <c r="B25" s="2" t="s">
        <v>11</v>
      </c>
      <c r="C25" s="7" t="s">
        <v>16</v>
      </c>
      <c r="D25" s="7">
        <v>2</v>
      </c>
      <c r="E25" s="63" t="s">
        <v>29</v>
      </c>
      <c r="F25" s="63" t="s">
        <v>30</v>
      </c>
      <c r="G25" s="3">
        <v>0</v>
      </c>
      <c r="H25" s="19">
        <f t="shared" si="0"/>
        <v>0</v>
      </c>
    </row>
    <row r="26" spans="1:8" x14ac:dyDescent="0.25">
      <c r="A26" s="18">
        <v>24</v>
      </c>
      <c r="B26" s="2" t="s">
        <v>10</v>
      </c>
      <c r="C26" s="7" t="s">
        <v>16</v>
      </c>
      <c r="D26" s="7">
        <v>1</v>
      </c>
      <c r="E26" s="63" t="s">
        <v>29</v>
      </c>
      <c r="F26" s="63" t="s">
        <v>30</v>
      </c>
      <c r="G26" s="3">
        <v>0</v>
      </c>
      <c r="H26" s="19">
        <f t="shared" si="0"/>
        <v>0</v>
      </c>
    </row>
    <row r="27" spans="1:8" x14ac:dyDescent="0.25">
      <c r="A27" s="18">
        <v>25</v>
      </c>
      <c r="B27" s="2" t="s">
        <v>9</v>
      </c>
      <c r="C27" s="7" t="s">
        <v>16</v>
      </c>
      <c r="D27" s="7">
        <v>4</v>
      </c>
      <c r="E27" s="63" t="s">
        <v>30</v>
      </c>
      <c r="F27" s="63" t="s">
        <v>30</v>
      </c>
      <c r="G27" s="3">
        <v>0</v>
      </c>
      <c r="H27" s="19">
        <f t="shared" si="0"/>
        <v>0</v>
      </c>
    </row>
    <row r="28" spans="1:8" x14ac:dyDescent="0.25">
      <c r="A28" s="18">
        <v>26</v>
      </c>
      <c r="B28" s="2" t="s">
        <v>9</v>
      </c>
      <c r="C28" s="7" t="s">
        <v>16</v>
      </c>
      <c r="D28" s="7">
        <v>1</v>
      </c>
      <c r="E28" s="63" t="s">
        <v>30</v>
      </c>
      <c r="F28" s="63" t="s">
        <v>30</v>
      </c>
      <c r="G28" s="3">
        <v>0</v>
      </c>
      <c r="H28" s="19">
        <f t="shared" si="0"/>
        <v>0</v>
      </c>
    </row>
    <row r="29" spans="1:8" x14ac:dyDescent="0.25">
      <c r="A29" s="18">
        <v>27</v>
      </c>
      <c r="B29" s="2" t="s">
        <v>9</v>
      </c>
      <c r="C29" s="7" t="s">
        <v>16</v>
      </c>
      <c r="D29" s="7">
        <v>1</v>
      </c>
      <c r="E29" s="63" t="s">
        <v>30</v>
      </c>
      <c r="F29" s="63" t="s">
        <v>30</v>
      </c>
      <c r="G29" s="3">
        <v>0</v>
      </c>
      <c r="H29" s="19">
        <f t="shared" si="0"/>
        <v>0</v>
      </c>
    </row>
    <row r="30" spans="1:8" ht="15.75" thickBot="1" x14ac:dyDescent="0.3">
      <c r="A30" s="20">
        <v>28</v>
      </c>
      <c r="B30" s="21" t="s">
        <v>8</v>
      </c>
      <c r="C30" s="22" t="s">
        <v>16</v>
      </c>
      <c r="D30" s="22">
        <v>1</v>
      </c>
      <c r="E30" s="64" t="s">
        <v>30</v>
      </c>
      <c r="F30" s="64" t="s">
        <v>30</v>
      </c>
      <c r="G30" s="23">
        <v>0</v>
      </c>
      <c r="H30" s="24">
        <f t="shared" si="0"/>
        <v>0</v>
      </c>
    </row>
    <row r="31" spans="1:8" ht="15.75" thickBot="1" x14ac:dyDescent="0.3"/>
    <row r="32" spans="1:8" ht="15.75" customHeight="1" thickBot="1" x14ac:dyDescent="0.3">
      <c r="A32" s="31" t="s">
        <v>26</v>
      </c>
      <c r="B32" s="32"/>
      <c r="C32" s="33"/>
      <c r="D32" s="33"/>
      <c r="E32" s="33"/>
      <c r="F32" s="33"/>
      <c r="G32" s="34"/>
      <c r="H32" s="35">
        <f>SUM(H3:H31)</f>
        <v>0</v>
      </c>
    </row>
    <row r="33" spans="1:8" ht="15.75" customHeight="1" thickBot="1" x14ac:dyDescent="0.3">
      <c r="A33" s="10"/>
    </row>
    <row r="34" spans="1:8" ht="15.75" customHeight="1" x14ac:dyDescent="0.25">
      <c r="A34" s="28" t="s">
        <v>2</v>
      </c>
      <c r="B34" s="14"/>
      <c r="C34" s="15" t="s">
        <v>16</v>
      </c>
      <c r="D34" s="52">
        <v>33</v>
      </c>
      <c r="E34" s="52"/>
      <c r="F34" s="37"/>
      <c r="G34" s="38">
        <v>0</v>
      </c>
      <c r="H34" s="55">
        <f t="shared" ref="H34:H41" si="1">D34*G34</f>
        <v>0</v>
      </c>
    </row>
    <row r="35" spans="1:8" ht="15.75" customHeight="1" x14ac:dyDescent="0.25">
      <c r="A35" s="29" t="s">
        <v>4</v>
      </c>
      <c r="B35" s="2"/>
      <c r="C35" s="7" t="s">
        <v>16</v>
      </c>
      <c r="D35" s="65">
        <v>90</v>
      </c>
      <c r="E35" s="53"/>
      <c r="F35" s="27"/>
      <c r="G35" s="26">
        <v>0</v>
      </c>
      <c r="H35" s="39">
        <f t="shared" si="1"/>
        <v>0</v>
      </c>
    </row>
    <row r="36" spans="1:8" ht="15.75" customHeight="1" x14ac:dyDescent="0.25">
      <c r="A36" s="29" t="s">
        <v>3</v>
      </c>
      <c r="B36" s="2"/>
      <c r="C36" s="7" t="s">
        <v>16</v>
      </c>
      <c r="D36" s="53">
        <v>4</v>
      </c>
      <c r="E36" s="53"/>
      <c r="F36" s="27"/>
      <c r="G36" s="26">
        <v>0</v>
      </c>
      <c r="H36" s="39">
        <f t="shared" si="1"/>
        <v>0</v>
      </c>
    </row>
    <row r="37" spans="1:8" ht="15.75" customHeight="1" x14ac:dyDescent="0.25">
      <c r="A37" s="29" t="s">
        <v>31</v>
      </c>
      <c r="B37" s="2"/>
      <c r="C37" s="7" t="s">
        <v>17</v>
      </c>
      <c r="D37" s="53">
        <v>189.96</v>
      </c>
      <c r="E37" s="53"/>
      <c r="F37" s="27"/>
      <c r="G37" s="26">
        <v>0</v>
      </c>
      <c r="H37" s="39">
        <f t="shared" si="1"/>
        <v>0</v>
      </c>
    </row>
    <row r="38" spans="1:8" ht="15.75" customHeight="1" x14ac:dyDescent="0.25">
      <c r="A38" s="29" t="s">
        <v>5</v>
      </c>
      <c r="B38" s="2"/>
      <c r="C38" s="7" t="s">
        <v>16</v>
      </c>
      <c r="D38" s="53">
        <v>40</v>
      </c>
      <c r="E38" s="53"/>
      <c r="F38" s="27"/>
      <c r="G38" s="26">
        <v>0</v>
      </c>
      <c r="H38" s="39">
        <f t="shared" si="1"/>
        <v>0</v>
      </c>
    </row>
    <row r="39" spans="1:8" ht="15.75" customHeight="1" x14ac:dyDescent="0.25">
      <c r="A39" s="29" t="s">
        <v>7</v>
      </c>
      <c r="B39" s="2"/>
      <c r="C39" s="7" t="s">
        <v>17</v>
      </c>
      <c r="D39" s="53">
        <v>189.96</v>
      </c>
      <c r="E39" s="53"/>
      <c r="F39" s="27"/>
      <c r="G39" s="26">
        <v>0</v>
      </c>
      <c r="H39" s="39">
        <f t="shared" si="1"/>
        <v>0</v>
      </c>
    </row>
    <row r="40" spans="1:8" ht="15.75" x14ac:dyDescent="0.25">
      <c r="A40" s="29" t="s">
        <v>18</v>
      </c>
      <c r="B40" s="2"/>
      <c r="C40" s="7" t="s">
        <v>19</v>
      </c>
      <c r="D40" s="53">
        <v>1</v>
      </c>
      <c r="E40" s="53"/>
      <c r="F40" s="27"/>
      <c r="G40" s="26">
        <v>0</v>
      </c>
      <c r="H40" s="39">
        <f t="shared" si="1"/>
        <v>0</v>
      </c>
    </row>
    <row r="41" spans="1:8" ht="15.75" customHeight="1" thickBot="1" x14ac:dyDescent="0.3">
      <c r="A41" s="30" t="s">
        <v>6</v>
      </c>
      <c r="B41" s="21"/>
      <c r="C41" s="22" t="s">
        <v>17</v>
      </c>
      <c r="D41" s="54">
        <v>189.96</v>
      </c>
      <c r="E41" s="54"/>
      <c r="F41" s="57"/>
      <c r="G41" s="58">
        <v>0</v>
      </c>
      <c r="H41" s="56">
        <f t="shared" si="1"/>
        <v>0</v>
      </c>
    </row>
    <row r="42" spans="1:8" ht="15.75" customHeight="1" thickBot="1" x14ac:dyDescent="0.3">
      <c r="A42" s="25"/>
    </row>
    <row r="43" spans="1:8" ht="15.75" customHeight="1" x14ac:dyDescent="0.25">
      <c r="A43" s="46" t="s">
        <v>27</v>
      </c>
      <c r="B43" s="43"/>
      <c r="C43" s="37"/>
      <c r="D43" s="37"/>
      <c r="E43" s="37"/>
      <c r="F43" s="37"/>
      <c r="G43" s="38"/>
      <c r="H43" s="47">
        <f>SUM(H34:H42)+H32</f>
        <v>0</v>
      </c>
    </row>
    <row r="44" spans="1:8" ht="15.75" x14ac:dyDescent="0.25">
      <c r="A44" s="44" t="s">
        <v>20</v>
      </c>
      <c r="B44" s="36"/>
      <c r="C44" s="27"/>
      <c r="D44" s="27"/>
      <c r="E44" s="27"/>
      <c r="F44" s="27"/>
      <c r="G44" s="26"/>
      <c r="H44" s="48">
        <f>H43*0.21</f>
        <v>0</v>
      </c>
    </row>
    <row r="45" spans="1:8" ht="16.5" thickBot="1" x14ac:dyDescent="0.3">
      <c r="A45" s="45" t="s">
        <v>21</v>
      </c>
      <c r="B45" s="40"/>
      <c r="C45" s="41"/>
      <c r="D45" s="41"/>
      <c r="E45" s="41"/>
      <c r="F45" s="41"/>
      <c r="G45" s="42"/>
      <c r="H45" s="49">
        <f>H43+H44</f>
        <v>0</v>
      </c>
    </row>
  </sheetData>
  <mergeCells count="1">
    <mergeCell ref="A1: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Vavřena Vladimír</cp:lastModifiedBy>
  <dcterms:created xsi:type="dcterms:W3CDTF">2023-01-13T19:45:20Z</dcterms:created>
  <dcterms:modified xsi:type="dcterms:W3CDTF">2023-01-16T13:28:45Z</dcterms:modified>
</cp:coreProperties>
</file>