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<sst xmlns="http://schemas.openxmlformats.org/spreadsheetml/2006/main" count="198" uniqueCount="131">
  <si>
    <t xml:space="preserve"> </t>
  </si>
  <si>
    <t xml:space="preserve">  </t>
  </si>
  <si>
    <t>Název firmy:</t>
  </si>
  <si>
    <t>IČ:</t>
  </si>
  <si>
    <t>Osoba zodpovědná za nabídku:</t>
  </si>
  <si>
    <t>číslo položky</t>
  </si>
  <si>
    <t>název požadované položky</t>
  </si>
  <si>
    <t>popis</t>
  </si>
  <si>
    <t>velikost balení</t>
  </si>
  <si>
    <t>MJ</t>
  </si>
  <si>
    <t>nabídková cena za měrnou jednotku bez DPH</t>
  </si>
  <si>
    <t>nabídková cena celkem za předpokládaný objem bez DPH</t>
  </si>
  <si>
    <t>ks/role</t>
  </si>
  <si>
    <t>ks</t>
  </si>
  <si>
    <t>balení 10 ks</t>
  </si>
  <si>
    <t>balení</t>
  </si>
  <si>
    <t>balení 3000ks</t>
  </si>
  <si>
    <t>Utěrky kuchyňské</t>
  </si>
  <si>
    <t>papírové utěrky v roli, dvouvrstvé, bílé, šíře role 23 cm</t>
  </si>
  <si>
    <t>balení 250 ks</t>
  </si>
  <si>
    <t>500 ml</t>
  </si>
  <si>
    <t>WC čistič</t>
  </si>
  <si>
    <t>750 ml</t>
  </si>
  <si>
    <t>Osvěžovač vzduchu  sprej</t>
  </si>
  <si>
    <t>osvěžovač vzduchu neutralizující zápach, s příjemnou vůní pro svěží vzduch v každém pokoji</t>
  </si>
  <si>
    <t>240 - 300 ml</t>
  </si>
  <si>
    <t>WC souprava</t>
  </si>
  <si>
    <t xml:space="preserve">Písek tekutý </t>
  </si>
  <si>
    <t>univerzální tekutý čisticí prostředek s bělícím účinkem, s vůní</t>
  </si>
  <si>
    <t>tvarovaná houbička s abrasivní vrstvou, rozměr 90x70x45 mm</t>
  </si>
  <si>
    <t>balení 5 ks</t>
  </si>
  <si>
    <t>Utěrka univerzální</t>
  </si>
  <si>
    <t>víceúčelová netkaná utěrka pro použití za sucha jako prachovka, za mokra jako utěrka s výbornou savostí. Rozměr 340x380mm</t>
  </si>
  <si>
    <t>balení 3 ks</t>
  </si>
  <si>
    <t>balení 2 ks</t>
  </si>
  <si>
    <t>Utěrka houbová</t>
  </si>
  <si>
    <t>houbová utěrka s vysokou savostí, možnost vyvářet, rozměr 180 x 150 mm</t>
  </si>
  <si>
    <t xml:space="preserve">balení 56 ks </t>
  </si>
  <si>
    <t>Čistič myčky</t>
  </si>
  <si>
    <t>250 ml</t>
  </si>
  <si>
    <t xml:space="preserve">Čistič mýdlový </t>
  </si>
  <si>
    <t>Prostředek proti prachu sprej</t>
  </si>
  <si>
    <t>Prostředek na čištění oken</t>
  </si>
  <si>
    <t>Čistící prostředek na vápenaté usazeniny</t>
  </si>
  <si>
    <t>Hadr na podlahu</t>
  </si>
  <si>
    <t>kvalitní pevný hadr s dobrou sací schopností a dlouhou životností 600x 700 mm</t>
  </si>
  <si>
    <t>balení 100 ks</t>
  </si>
  <si>
    <t>Sáček do koše silný</t>
  </si>
  <si>
    <t>balení 25 ks</t>
  </si>
  <si>
    <t>balení 15 ks</t>
  </si>
  <si>
    <t xml:space="preserve">Gel dezinfekční na ruce </t>
  </si>
  <si>
    <t>Krém na ruce</t>
  </si>
  <si>
    <t>Krém na ruce s hojivým, hydratačním nebo regeneračním účinkem pro tu nejlepší péči o pokožku. Eurootvor k zavěšení a rychlouzávěr pro snadnější aplikaci</t>
  </si>
  <si>
    <t>100 ml</t>
  </si>
  <si>
    <t>Rukavice univerzální úklidové</t>
  </si>
  <si>
    <t>1 pár</t>
  </si>
  <si>
    <t xml:space="preserve">Prášek na praní </t>
  </si>
  <si>
    <t>Sáčky na odpad</t>
  </si>
  <si>
    <t>jemné a savé ubrousky, vhodné ke skládání na stole. Nejlepší pro hotely, bary, restaurace a kavárny, 2 vrstvé 330 x 330 mm barva bílá</t>
  </si>
  <si>
    <t>Identifikace dodavatele:</t>
  </si>
  <si>
    <t>Obchodní název (uváděný v katalogu účastníka)</t>
  </si>
  <si>
    <t>Objednací kód (uváděný v katalogu účastníka)</t>
  </si>
  <si>
    <t>typ Puliradid*, čistí do vysokého lesku Čistí do vysokého lesku a odstraňuje vápenaté usazeniny, stopy mýdla a rzi v kuchyni, koupelně a na velkých površích. Použijte na nerezové dřerzy a vodovodní baterie, keramická umyvadla, vany a bidety, podlahy, dlaždičky, keramiku, příbory, sklenice, jídelní soupravy apod. Oplachuje se.</t>
  </si>
  <si>
    <t>Ubrousky papírové bílé</t>
  </si>
  <si>
    <t>Poznámky:</t>
  </si>
  <si>
    <t>čistící prostředek tekutý, který odstraní organické nečistoty, pachy a nánosy vodního kamene</t>
  </si>
  <si>
    <t>pomocník při čištění WC mís (štětka s nádobkou)</t>
  </si>
  <si>
    <t>Prostředek na mytí nádobí</t>
  </si>
  <si>
    <t>typ Jar* stejná nebo lepší kvalita,koncentrovaný prostředek na mytí nádobí s vůní. K použití i ve studené vodě</t>
  </si>
  <si>
    <t>Houbička na nádobí malá</t>
  </si>
  <si>
    <t>Houbička na nádobí střední</t>
  </si>
  <si>
    <t>pomocník při umývání nádobí. Bez větší námahy odstraní mastnotu i zaschlou špínu, rozměr  80x55x28 mm</t>
  </si>
  <si>
    <t>Čistič mýdlový na podlahy</t>
  </si>
  <si>
    <t>vysoce účinný prostředek s alkoholem na čištění oken a ostatních povrchů  s rozprašovačem, typu Clean*</t>
  </si>
  <si>
    <t>Hadr na podlahu netkaný</t>
  </si>
  <si>
    <t>kvalitní netkaný hadr s dobrou sací schopností 500x 600 mm</t>
  </si>
  <si>
    <t>vlhčené ubrousky pro každodenní použití s antibakteriálním účinkem. Pro široké použití, při cestování nebo pro osvěžení. Dermatologicky testováno.</t>
  </si>
  <si>
    <t>75 ml</t>
  </si>
  <si>
    <t>balení  20 ks</t>
  </si>
  <si>
    <t>polyethylenové sáčky bezbarvé, objem sáčku 60 l</t>
  </si>
  <si>
    <t>typ Dekalko*, sypký prostředek v sáčku 15g, který snadno rozpouští usazeniny z vody v elektrických spotřebičích</t>
  </si>
  <si>
    <t>Odstraňovač vodního kamene</t>
  </si>
  <si>
    <t>předpokládaný odběr za 2 roky</t>
  </si>
  <si>
    <t>5l</t>
  </si>
  <si>
    <t>Ubrousky vlhčené antibakteriální</t>
  </si>
  <si>
    <t>polyethylenové sáčky pro běžný kancelářský odpad, odolnější materiál, síla 40 mg, balení na roli - odtrhávací perforace, černý, velikost 35 l</t>
  </si>
  <si>
    <t>900 ml</t>
  </si>
  <si>
    <t>typ Sanytol*,dezinfekční gel na ruce bez vody a mýdla , čistí ruce, neutralizuje zápach a eliminuje 99,9 % virů, bakterií a plísní</t>
  </si>
  <si>
    <t>typ Sanytol*,dezinfekční gel na ruce bez vody a mýdla ,s dávkovačem,  čistí ruce, neutralizuje zápach a eliminuje 99,9 % virů, bakterií a plísní</t>
  </si>
  <si>
    <t>latexové rukavice, velikost L, komfortní vnitřní úprava proti pocení rukou</t>
  </si>
  <si>
    <t>prací práček , 4 prací dávky v balení min. 260g</t>
  </si>
  <si>
    <t>400 ml</t>
  </si>
  <si>
    <t>univerzální čisticí přípravek vhodný pro mytí PVC a  povrchů s vůní, typ Pronto*</t>
  </si>
  <si>
    <t>univerzální čisticí přípravek vhodný pro mytí dřevěných povrchů přírovních, lakovaných, leštěných, mořených vnitřních a venkovních s vůní, typ Pronto*</t>
  </si>
  <si>
    <t>Čistící prostředek na odpady</t>
  </si>
  <si>
    <t>prostředek na  odstranění usazenin v odpadech, typu Mattes*</t>
  </si>
  <si>
    <t>500 g</t>
  </si>
  <si>
    <t>skládané 250 x 230 mm 2vrstvy, 100% bílá celulosa, 3000 ks v balení</t>
  </si>
  <si>
    <t>Pytel na odpad</t>
  </si>
  <si>
    <t>Pytel papírový</t>
  </si>
  <si>
    <t>pytel na různé druhy odpadu, vícevrstvý, rozměr 65x120 cm</t>
  </si>
  <si>
    <t>pytle na odpad, odolné proti prothrnutí, LD material, min. 40 mikronů, objem pytle 120l</t>
  </si>
  <si>
    <t>Leštěnka na podlahy</t>
  </si>
  <si>
    <t>vosková leštěnka na dřevěné podlahy typu Pronto*</t>
  </si>
  <si>
    <t>rozměr 300x300 mm, Utěrka z mikrovlákna je ideálním pomocníkem do každé domácnosti pro čištění, leštění a úklid. Čistí bez chemikálií, postačí čistá voda.</t>
  </si>
  <si>
    <t>Utěrka mikrovlákno 30x30</t>
  </si>
  <si>
    <t>prostředek na  odstranění prachu a špíny z různých povrchů - pro sklo, plasty a dřevěné povrchy typu Pronto*</t>
  </si>
  <si>
    <t>Leštěnka proti prachu na dřevo ve spreji</t>
  </si>
  <si>
    <t>aerosolový prostředek na odstranění prachu, špíny a ochranu dřeva a zvýšní jeho lestu typu Pronto*</t>
  </si>
  <si>
    <t>Prostředek proti plísním</t>
  </si>
  <si>
    <t>tekutý prostředek proti plísním na různé povrchy ( plasty, omítky, podlahy apod.) s dezinfekčním účinkem</t>
  </si>
  <si>
    <t xml:space="preserve"> ks</t>
  </si>
  <si>
    <t>souprava lopatka se smetáčkem</t>
  </si>
  <si>
    <t>Ručníky papírové skládané bílé ZZ</t>
  </si>
  <si>
    <t>Mýdlo tekuté antibakteriální</t>
  </si>
  <si>
    <t>tekuté mýdlo s antibakteriálním účinkem, ošetřuje ruce a šetrně působí na pokožku. Vhodné na každodenní použití.</t>
  </si>
  <si>
    <t>Čistič na podlahy a plochy</t>
  </si>
  <si>
    <t>1000 ml</t>
  </si>
  <si>
    <t>čistící prostřed s dezinfekčním účinkem, který čistí, odmašťuje a dezinfikuje plochy, podlahy a j. typu Sanytol*</t>
  </si>
  <si>
    <t>balení 40ks</t>
  </si>
  <si>
    <t>souprava lopatka a smetáček, pevná plastová rukojeť</t>
  </si>
  <si>
    <t>Návlek na obuv</t>
  </si>
  <si>
    <t>Jednorázový  ochranný návlek na obuv, materiál polyethylen</t>
  </si>
  <si>
    <t>Ostatní zboží dle katalogu prodávajícího se slevou …. % oproti ceně uváděné v internetovém katalogu prodávajícího</t>
  </si>
  <si>
    <t>typ Finish*, Somat* ,*JAR*ve stejné nebo lepší kvalitě.Síla odstraňující mastnotu, funkce odmáčení nečistot, odstranění čajových skvrn, perfektní lesk, extra lesk příborů, ochrana myčky proti vodnímu kameni, ochrana stříbra a proti korozi.</t>
  </si>
  <si>
    <t>typ Finish*, Somat* ve stejné nebo lepší kvalitě.Odstraňuje usazeniny, mastnotu a vodní kámen. Zanechá myčku hygienicky čistou. Působí i proti ucpání odpadu.</t>
  </si>
  <si>
    <t>Toaletní papír</t>
  </si>
  <si>
    <t xml:space="preserve">2 vrstvý  průměr 230 mm, návin min 175 m, 100% celulosa </t>
  </si>
  <si>
    <t>Tablety do myčky All in 1</t>
  </si>
  <si>
    <t>* V tabulce jsou u některých položek uvedeny obchodní názvy značek (označeny *). Znamená to, že je tím definován minimální požadovaný standard. Zadavatel umožňuje, v souladu s § 89 odst. 6 zákona č. 134/2016 Sb., o zadávání veřejných zakázek, ve znění pozdějších předpisů, u takových položek pro plnění veřejné zakázky dodat i jiné, kvalitativně a technicky rovnocenné zboží.</t>
  </si>
  <si>
    <t>Příloha č. 4 - Vzorový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</si>
</sst>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10"/>
      <name val="Arial CE"/>
      <family val="2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4" fontId="0" fillId="0" borderId="2" xfId="2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4" fontId="3" fillId="4" borderId="5" xfId="2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shrinkToFit="1"/>
    </xf>
    <xf numFmtId="9" fontId="0" fillId="0" borderId="0" xfId="2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 wrapText="1" shrinkToFit="1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 wrapText="1" shrinkToFit="1"/>
    </xf>
    <xf numFmtId="44" fontId="3" fillId="0" borderId="0" xfId="20" applyFont="1" applyFill="1" applyBorder="1" applyAlignment="1">
      <alignment vertical="center"/>
    </xf>
    <xf numFmtId="0" fontId="6" fillId="0" borderId="0" xfId="0" applyFont="1"/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4" fontId="0" fillId="0" borderId="9" xfId="2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0" xfId="0" applyFont="1"/>
    <xf numFmtId="0" fontId="6" fillId="0" borderId="7" xfId="0" applyFont="1" applyBorder="1" applyAlignment="1">
      <alignment vertical="center" shrinkToFit="1"/>
    </xf>
    <xf numFmtId="0" fontId="6" fillId="2" borderId="2" xfId="0" applyFont="1" applyFill="1" applyBorder="1" applyAlignment="1">
      <alignment vertical="center"/>
    </xf>
    <xf numFmtId="44" fontId="6" fillId="0" borderId="2" xfId="2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7" fillId="5" borderId="0" xfId="0" applyFont="1" applyFill="1" applyAlignment="1" applyProtection="1">
      <alignment vertical="center" wrapText="1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2" fontId="0" fillId="2" borderId="9" xfId="0" applyNumberFormat="1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 wrapText="1"/>
      <protection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 shrinkToFit="1"/>
    </xf>
    <xf numFmtId="0" fontId="2" fillId="6" borderId="11" xfId="0" applyFont="1" applyFill="1" applyBorder="1" applyAlignment="1">
      <alignment horizontal="center" vertical="center" wrapText="1" shrinkToFit="1"/>
    </xf>
    <xf numFmtId="0" fontId="0" fillId="6" borderId="9" xfId="0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 wrapText="1" shrinkToFit="1"/>
    </xf>
    <xf numFmtId="0" fontId="7" fillId="7" borderId="0" xfId="0" applyFont="1" applyFill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>
      <alignment horizontal="center" vertical="center" textRotation="90" wrapText="1" shrinkToFit="1"/>
    </xf>
    <xf numFmtId="0" fontId="0" fillId="6" borderId="13" xfId="0" applyNumberFormat="1" applyFill="1" applyBorder="1" applyAlignment="1">
      <alignment horizontal="center" vertical="center" textRotation="90" wrapText="1" shrinkToFit="1"/>
    </xf>
    <xf numFmtId="0" fontId="0" fillId="6" borderId="10" xfId="0" applyFill="1" applyBorder="1" applyAlignment="1">
      <alignment horizontal="center" vertical="center" wrapText="1" shrinkToFit="1"/>
    </xf>
    <xf numFmtId="0" fontId="0" fillId="6" borderId="12" xfId="0" applyFill="1" applyBorder="1" applyAlignment="1">
      <alignment horizontal="center" vertical="center" wrapText="1" shrinkToFit="1"/>
    </xf>
    <xf numFmtId="0" fontId="0" fillId="6" borderId="9" xfId="0" applyFill="1" applyBorder="1" applyAlignment="1">
      <alignment horizontal="center" vertical="center" textRotation="90" wrapText="1" shrinkToFit="1"/>
    </xf>
    <xf numFmtId="0" fontId="0" fillId="6" borderId="11" xfId="0" applyFill="1" applyBorder="1" applyAlignment="1">
      <alignment horizontal="center" vertical="center" textRotation="90" wrapText="1" shrinkToFit="1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 topLeftCell="A4">
      <selection activeCell="H14" sqref="H14"/>
    </sheetView>
  </sheetViews>
  <sheetFormatPr defaultColWidth="9.140625" defaultRowHeight="15"/>
  <cols>
    <col min="1" max="1" width="3.8515625" style="52" customWidth="1"/>
    <col min="2" max="2" width="38.28125" style="8" customWidth="1"/>
    <col min="3" max="3" width="64.8515625" style="13" customWidth="1"/>
    <col min="4" max="4" width="14.7109375" style="8" customWidth="1"/>
    <col min="5" max="5" width="10.421875" style="8" customWidth="1"/>
    <col min="6" max="6" width="7.57421875" style="8" customWidth="1"/>
    <col min="7" max="7" width="16.57421875" style="8" customWidth="1"/>
    <col min="8" max="8" width="17.57421875" style="8" customWidth="1"/>
    <col min="9" max="9" width="39.00390625" style="8" customWidth="1"/>
    <col min="10" max="10" width="19.28125" style="8" customWidth="1"/>
  </cols>
  <sheetData>
    <row r="1" ht="15">
      <c r="B1" s="9" t="s">
        <v>130</v>
      </c>
    </row>
    <row r="2" ht="15.75" thickBot="1"/>
    <row r="3" spans="2:8" ht="15">
      <c r="B3" s="10" t="s">
        <v>0</v>
      </c>
      <c r="C3" s="11" t="s">
        <v>59</v>
      </c>
      <c r="D3" s="57" t="s">
        <v>0</v>
      </c>
      <c r="E3" s="57"/>
      <c r="F3" s="57"/>
      <c r="G3" s="57"/>
      <c r="H3" s="58"/>
    </row>
    <row r="4" spans="2:8" ht="15">
      <c r="B4" s="10" t="s">
        <v>1</v>
      </c>
      <c r="C4" s="2" t="s">
        <v>2</v>
      </c>
      <c r="D4" s="59" t="s">
        <v>0</v>
      </c>
      <c r="E4" s="59"/>
      <c r="F4" s="59"/>
      <c r="G4" s="59"/>
      <c r="H4" s="60"/>
    </row>
    <row r="5" spans="2:8" ht="15">
      <c r="B5" s="10" t="s">
        <v>0</v>
      </c>
      <c r="C5" s="2" t="s">
        <v>3</v>
      </c>
      <c r="D5" s="59" t="s">
        <v>0</v>
      </c>
      <c r="E5" s="59"/>
      <c r="F5" s="59"/>
      <c r="G5" s="59"/>
      <c r="H5" s="60"/>
    </row>
    <row r="6" spans="2:8" ht="15.75" thickBot="1">
      <c r="B6" s="10" t="s">
        <v>0</v>
      </c>
      <c r="C6" s="14" t="s">
        <v>4</v>
      </c>
      <c r="D6" s="61" t="s">
        <v>0</v>
      </c>
      <c r="E6" s="61"/>
      <c r="F6" s="61"/>
      <c r="G6" s="61"/>
      <c r="H6" s="62"/>
    </row>
    <row r="7" spans="2:3" ht="15.75" thickBot="1">
      <c r="B7" s="10"/>
      <c r="C7" s="15"/>
    </row>
    <row r="8" spans="1:10" ht="30.2" customHeight="1">
      <c r="A8" s="68" t="s">
        <v>5</v>
      </c>
      <c r="B8" s="74" t="s">
        <v>6</v>
      </c>
      <c r="C8" s="76" t="s">
        <v>7</v>
      </c>
      <c r="D8" s="74" t="s">
        <v>8</v>
      </c>
      <c r="E8" s="72" t="s">
        <v>82</v>
      </c>
      <c r="F8" s="65" t="s">
        <v>9</v>
      </c>
      <c r="G8" s="63" t="s">
        <v>10</v>
      </c>
      <c r="H8" s="63" t="s">
        <v>11</v>
      </c>
      <c r="I8" s="65" t="s">
        <v>60</v>
      </c>
      <c r="J8" s="70" t="s">
        <v>61</v>
      </c>
    </row>
    <row r="9" spans="1:10" ht="44.45" customHeight="1" thickBot="1">
      <c r="A9" s="69"/>
      <c r="B9" s="75"/>
      <c r="C9" s="77"/>
      <c r="D9" s="78"/>
      <c r="E9" s="73"/>
      <c r="F9" s="66"/>
      <c r="G9" s="64"/>
      <c r="H9" s="64"/>
      <c r="I9" s="66"/>
      <c r="J9" s="71"/>
    </row>
    <row r="10" spans="1:10" s="32" customFormat="1" ht="15">
      <c r="A10" s="53">
        <v>1</v>
      </c>
      <c r="B10" s="25" t="s">
        <v>126</v>
      </c>
      <c r="C10" s="26" t="s">
        <v>127</v>
      </c>
      <c r="D10" s="27" t="s">
        <v>12</v>
      </c>
      <c r="E10" s="27">
        <v>6000</v>
      </c>
      <c r="F10" s="28" t="s">
        <v>13</v>
      </c>
      <c r="G10" s="48"/>
      <c r="H10" s="30">
        <f>SUM(G10*E10)</f>
        <v>0</v>
      </c>
      <c r="I10" s="29"/>
      <c r="J10" s="31"/>
    </row>
    <row r="11" spans="1:10" s="32" customFormat="1" ht="15">
      <c r="A11" s="53">
        <v>2</v>
      </c>
      <c r="B11" s="25" t="s">
        <v>113</v>
      </c>
      <c r="C11" s="37" t="s">
        <v>97</v>
      </c>
      <c r="D11" s="25" t="s">
        <v>16</v>
      </c>
      <c r="E11" s="25">
        <v>1100</v>
      </c>
      <c r="F11" s="38" t="s">
        <v>15</v>
      </c>
      <c r="G11" s="49"/>
      <c r="H11" s="6">
        <f aca="true" t="shared" si="0" ref="H11:H52">SUM(G11*E11)</f>
        <v>0</v>
      </c>
      <c r="I11" s="39"/>
      <c r="J11" s="40"/>
    </row>
    <row r="12" spans="1:10" s="24" customFormat="1" ht="15">
      <c r="A12" s="53">
        <v>3</v>
      </c>
      <c r="B12" s="21" t="s">
        <v>17</v>
      </c>
      <c r="C12" s="33" t="s">
        <v>18</v>
      </c>
      <c r="D12" s="21" t="s">
        <v>34</v>
      </c>
      <c r="E12" s="21">
        <v>60</v>
      </c>
      <c r="F12" s="20" t="s">
        <v>15</v>
      </c>
      <c r="G12" s="50"/>
      <c r="H12" s="35">
        <f t="shared" si="0"/>
        <v>0</v>
      </c>
      <c r="I12" s="34"/>
      <c r="J12" s="36"/>
    </row>
    <row r="13" spans="1:10" ht="30">
      <c r="A13" s="53">
        <v>4</v>
      </c>
      <c r="B13" s="3" t="s">
        <v>63</v>
      </c>
      <c r="C13" s="19" t="s">
        <v>58</v>
      </c>
      <c r="D13" s="3" t="s">
        <v>19</v>
      </c>
      <c r="E13" s="3">
        <v>60</v>
      </c>
      <c r="F13" s="4" t="s">
        <v>13</v>
      </c>
      <c r="G13" s="51"/>
      <c r="H13" s="6">
        <f t="shared" si="0"/>
        <v>0</v>
      </c>
      <c r="I13" s="5"/>
      <c r="J13" s="7"/>
    </row>
    <row r="14" spans="1:10" s="24" customFormat="1" ht="30">
      <c r="A14" s="53">
        <v>5</v>
      </c>
      <c r="B14" s="20" t="s">
        <v>114</v>
      </c>
      <c r="C14" s="22" t="s">
        <v>115</v>
      </c>
      <c r="D14" s="21" t="s">
        <v>83</v>
      </c>
      <c r="E14" s="21">
        <v>60</v>
      </c>
      <c r="F14" s="20" t="s">
        <v>13</v>
      </c>
      <c r="G14" s="50"/>
      <c r="H14" s="35">
        <f t="shared" si="0"/>
        <v>0</v>
      </c>
      <c r="I14" s="34"/>
      <c r="J14" s="36"/>
    </row>
    <row r="15" spans="1:10" s="24" customFormat="1" ht="30">
      <c r="A15" s="53">
        <v>6</v>
      </c>
      <c r="B15" s="21" t="s">
        <v>21</v>
      </c>
      <c r="C15" s="22" t="s">
        <v>65</v>
      </c>
      <c r="D15" s="21" t="s">
        <v>22</v>
      </c>
      <c r="E15" s="21">
        <v>100</v>
      </c>
      <c r="F15" s="20" t="s">
        <v>13</v>
      </c>
      <c r="G15" s="50"/>
      <c r="H15" s="35">
        <f t="shared" si="0"/>
        <v>0</v>
      </c>
      <c r="I15" s="34"/>
      <c r="J15" s="36"/>
    </row>
    <row r="16" spans="1:10" ht="15">
      <c r="A16" s="53">
        <v>7</v>
      </c>
      <c r="B16" s="3" t="s">
        <v>26</v>
      </c>
      <c r="C16" s="18" t="s">
        <v>66</v>
      </c>
      <c r="D16" s="3" t="s">
        <v>13</v>
      </c>
      <c r="E16" s="3">
        <v>20</v>
      </c>
      <c r="F16" s="4" t="s">
        <v>13</v>
      </c>
      <c r="G16" s="51"/>
      <c r="H16" s="6">
        <f>SUM(G16*E16)</f>
        <v>0</v>
      </c>
      <c r="I16" s="5"/>
      <c r="J16" s="7"/>
    </row>
    <row r="17" spans="1:10" s="24" customFormat="1" ht="30">
      <c r="A17" s="53">
        <v>8</v>
      </c>
      <c r="B17" s="21" t="s">
        <v>23</v>
      </c>
      <c r="C17" s="22" t="s">
        <v>24</v>
      </c>
      <c r="D17" s="21" t="s">
        <v>25</v>
      </c>
      <c r="E17" s="21">
        <v>55</v>
      </c>
      <c r="F17" s="20" t="s">
        <v>13</v>
      </c>
      <c r="G17" s="50"/>
      <c r="H17" s="35">
        <f t="shared" si="0"/>
        <v>0</v>
      </c>
      <c r="I17" s="34"/>
      <c r="J17" s="36"/>
    </row>
    <row r="18" spans="1:10" s="24" customFormat="1" ht="30">
      <c r="A18" s="53">
        <v>9</v>
      </c>
      <c r="B18" s="21" t="s">
        <v>67</v>
      </c>
      <c r="C18" s="22" t="s">
        <v>68</v>
      </c>
      <c r="D18" s="21" t="s">
        <v>86</v>
      </c>
      <c r="E18" s="21">
        <v>80</v>
      </c>
      <c r="F18" s="20" t="s">
        <v>13</v>
      </c>
      <c r="G18" s="50"/>
      <c r="H18" s="35">
        <f t="shared" si="0"/>
        <v>0</v>
      </c>
      <c r="I18" s="34"/>
      <c r="J18" s="36"/>
    </row>
    <row r="19" spans="1:10" s="24" customFormat="1" ht="15">
      <c r="A19" s="53">
        <v>10</v>
      </c>
      <c r="B19" s="21" t="s">
        <v>27</v>
      </c>
      <c r="C19" s="22" t="s">
        <v>28</v>
      </c>
      <c r="D19" s="21" t="s">
        <v>20</v>
      </c>
      <c r="E19" s="21">
        <v>60</v>
      </c>
      <c r="F19" s="20" t="s">
        <v>13</v>
      </c>
      <c r="G19" s="50"/>
      <c r="H19" s="35">
        <f t="shared" si="0"/>
        <v>0</v>
      </c>
      <c r="I19" s="34"/>
      <c r="J19" s="36"/>
    </row>
    <row r="20" spans="1:10" s="24" customFormat="1" ht="30">
      <c r="A20" s="54">
        <v>11</v>
      </c>
      <c r="B20" s="21" t="s">
        <v>69</v>
      </c>
      <c r="C20" s="22" t="s">
        <v>71</v>
      </c>
      <c r="D20" s="21" t="s">
        <v>14</v>
      </c>
      <c r="E20" s="21">
        <v>125</v>
      </c>
      <c r="F20" s="20" t="s">
        <v>13</v>
      </c>
      <c r="G20" s="50"/>
      <c r="H20" s="35">
        <f t="shared" si="0"/>
        <v>0</v>
      </c>
      <c r="I20" s="34"/>
      <c r="J20" s="36"/>
    </row>
    <row r="21" spans="1:10" s="24" customFormat="1" ht="15">
      <c r="A21" s="54">
        <v>12</v>
      </c>
      <c r="B21" s="21" t="s">
        <v>70</v>
      </c>
      <c r="C21" s="22" t="s">
        <v>29</v>
      </c>
      <c r="D21" s="21" t="s">
        <v>30</v>
      </c>
      <c r="E21" s="21">
        <v>25</v>
      </c>
      <c r="F21" s="20" t="s">
        <v>13</v>
      </c>
      <c r="G21" s="50"/>
      <c r="H21" s="35">
        <f t="shared" si="0"/>
        <v>0</v>
      </c>
      <c r="I21" s="34"/>
      <c r="J21" s="36"/>
    </row>
    <row r="22" spans="1:10" ht="30">
      <c r="A22" s="54">
        <v>13</v>
      </c>
      <c r="B22" s="3" t="s">
        <v>31</v>
      </c>
      <c r="C22" s="19" t="s">
        <v>32</v>
      </c>
      <c r="D22" s="3" t="s">
        <v>33</v>
      </c>
      <c r="E22" s="3">
        <v>40</v>
      </c>
      <c r="F22" s="4" t="s">
        <v>13</v>
      </c>
      <c r="G22" s="51"/>
      <c r="H22" s="6">
        <f t="shared" si="0"/>
        <v>0</v>
      </c>
      <c r="I22" s="5"/>
      <c r="J22" s="7"/>
    </row>
    <row r="23" spans="1:10" s="24" customFormat="1" ht="45">
      <c r="A23" s="54">
        <v>14</v>
      </c>
      <c r="B23" s="21" t="s">
        <v>105</v>
      </c>
      <c r="C23" s="22" t="s">
        <v>104</v>
      </c>
      <c r="D23" s="21" t="s">
        <v>13</v>
      </c>
      <c r="E23" s="21">
        <v>35</v>
      </c>
      <c r="F23" s="20" t="s">
        <v>13</v>
      </c>
      <c r="G23" s="50"/>
      <c r="H23" s="35">
        <f t="shared" si="0"/>
        <v>0</v>
      </c>
      <c r="I23" s="34"/>
      <c r="J23" s="36"/>
    </row>
    <row r="24" spans="1:10" ht="30">
      <c r="A24" s="55">
        <v>15</v>
      </c>
      <c r="B24" s="3" t="s">
        <v>35</v>
      </c>
      <c r="C24" s="19" t="s">
        <v>36</v>
      </c>
      <c r="D24" s="3" t="s">
        <v>33</v>
      </c>
      <c r="E24" s="3">
        <v>60</v>
      </c>
      <c r="F24" s="4" t="s">
        <v>13</v>
      </c>
      <c r="G24" s="51"/>
      <c r="H24" s="6">
        <f t="shared" si="0"/>
        <v>0</v>
      </c>
      <c r="I24" s="5"/>
      <c r="J24" s="7"/>
    </row>
    <row r="25" spans="1:10" s="24" customFormat="1" ht="60">
      <c r="A25" s="54">
        <v>16</v>
      </c>
      <c r="B25" s="21" t="s">
        <v>128</v>
      </c>
      <c r="C25" s="22" t="s">
        <v>124</v>
      </c>
      <c r="D25" s="21" t="s">
        <v>37</v>
      </c>
      <c r="E25" s="21">
        <v>50</v>
      </c>
      <c r="F25" s="20" t="s">
        <v>13</v>
      </c>
      <c r="G25" s="50"/>
      <c r="H25" s="35">
        <f t="shared" si="0"/>
        <v>0</v>
      </c>
      <c r="I25" s="34"/>
      <c r="J25" s="36"/>
    </row>
    <row r="26" spans="1:10" ht="45">
      <c r="A26" s="55">
        <v>17</v>
      </c>
      <c r="B26" s="3" t="s">
        <v>38</v>
      </c>
      <c r="C26" s="19" t="s">
        <v>125</v>
      </c>
      <c r="D26" s="3" t="s">
        <v>39</v>
      </c>
      <c r="E26" s="3">
        <v>60</v>
      </c>
      <c r="F26" s="4" t="s">
        <v>13</v>
      </c>
      <c r="G26" s="51"/>
      <c r="H26" s="6">
        <f t="shared" si="0"/>
        <v>0</v>
      </c>
      <c r="I26" s="5"/>
      <c r="J26" s="7"/>
    </row>
    <row r="27" spans="1:10" ht="30">
      <c r="A27" s="55">
        <v>18</v>
      </c>
      <c r="B27" s="21" t="s">
        <v>81</v>
      </c>
      <c r="C27" s="22" t="s">
        <v>80</v>
      </c>
      <c r="D27" s="21" t="s">
        <v>30</v>
      </c>
      <c r="E27" s="21">
        <v>40</v>
      </c>
      <c r="F27" s="4" t="s">
        <v>15</v>
      </c>
      <c r="G27" s="51"/>
      <c r="H27" s="6">
        <f t="shared" si="0"/>
        <v>0</v>
      </c>
      <c r="I27" s="5"/>
      <c r="J27" s="7"/>
    </row>
    <row r="28" spans="1:10" s="24" customFormat="1" ht="45">
      <c r="A28" s="54">
        <v>19</v>
      </c>
      <c r="B28" s="21" t="s">
        <v>40</v>
      </c>
      <c r="C28" s="22" t="s">
        <v>93</v>
      </c>
      <c r="D28" s="21" t="s">
        <v>22</v>
      </c>
      <c r="E28" s="21">
        <v>100</v>
      </c>
      <c r="F28" s="20" t="s">
        <v>13</v>
      </c>
      <c r="G28" s="50"/>
      <c r="H28" s="35">
        <f t="shared" si="0"/>
        <v>0</v>
      </c>
      <c r="I28" s="34"/>
      <c r="J28" s="36"/>
    </row>
    <row r="29" spans="1:10" s="24" customFormat="1" ht="30">
      <c r="A29" s="54">
        <v>20</v>
      </c>
      <c r="B29" s="21" t="s">
        <v>72</v>
      </c>
      <c r="C29" s="22" t="s">
        <v>92</v>
      </c>
      <c r="D29" s="21" t="s">
        <v>22</v>
      </c>
      <c r="E29" s="21">
        <v>50</v>
      </c>
      <c r="F29" s="20" t="s">
        <v>13</v>
      </c>
      <c r="G29" s="50"/>
      <c r="H29" s="35">
        <f aca="true" t="shared" si="1" ref="H29:H31">SUM(G29*E29)</f>
        <v>0</v>
      </c>
      <c r="I29" s="34"/>
      <c r="J29" s="36"/>
    </row>
    <row r="30" spans="1:10" s="24" customFormat="1" ht="30">
      <c r="A30" s="54">
        <v>21</v>
      </c>
      <c r="B30" s="21" t="s">
        <v>116</v>
      </c>
      <c r="C30" s="22" t="s">
        <v>118</v>
      </c>
      <c r="D30" s="21" t="s">
        <v>117</v>
      </c>
      <c r="E30" s="21">
        <v>25</v>
      </c>
      <c r="F30" s="20" t="s">
        <v>13</v>
      </c>
      <c r="G30" s="50"/>
      <c r="H30" s="35">
        <f t="shared" si="1"/>
        <v>0</v>
      </c>
      <c r="I30" s="34"/>
      <c r="J30" s="36"/>
    </row>
    <row r="31" spans="1:10" s="24" customFormat="1" ht="15">
      <c r="A31" s="54">
        <v>22</v>
      </c>
      <c r="B31" s="21" t="s">
        <v>102</v>
      </c>
      <c r="C31" s="22" t="s">
        <v>103</v>
      </c>
      <c r="D31" s="21" t="s">
        <v>22</v>
      </c>
      <c r="E31" s="21">
        <v>70</v>
      </c>
      <c r="F31" s="20" t="s">
        <v>13</v>
      </c>
      <c r="G31" s="50"/>
      <c r="H31" s="35">
        <f t="shared" si="1"/>
        <v>0</v>
      </c>
      <c r="I31" s="34"/>
      <c r="J31" s="36"/>
    </row>
    <row r="32" spans="1:10" s="24" customFormat="1" ht="30">
      <c r="A32" s="54">
        <v>23</v>
      </c>
      <c r="B32" s="20" t="s">
        <v>41</v>
      </c>
      <c r="C32" s="41" t="s">
        <v>106</v>
      </c>
      <c r="D32" s="21" t="s">
        <v>20</v>
      </c>
      <c r="E32" s="21">
        <v>140</v>
      </c>
      <c r="F32" s="20" t="s">
        <v>13</v>
      </c>
      <c r="G32" s="50"/>
      <c r="H32" s="35">
        <f t="shared" si="0"/>
        <v>0</v>
      </c>
      <c r="I32" s="34"/>
      <c r="J32" s="36"/>
    </row>
    <row r="33" spans="1:10" s="24" customFormat="1" ht="30">
      <c r="A33" s="54">
        <v>24</v>
      </c>
      <c r="B33" s="21" t="s">
        <v>109</v>
      </c>
      <c r="C33" s="41" t="s">
        <v>110</v>
      </c>
      <c r="D33" s="21" t="s">
        <v>20</v>
      </c>
      <c r="E33" s="21">
        <v>20</v>
      </c>
      <c r="F33" s="20" t="s">
        <v>111</v>
      </c>
      <c r="G33" s="50"/>
      <c r="H33" s="35">
        <f t="shared" si="0"/>
        <v>0</v>
      </c>
      <c r="I33" s="34"/>
      <c r="J33" s="36"/>
    </row>
    <row r="34" spans="1:10" s="24" customFormat="1" ht="30">
      <c r="A34" s="54">
        <v>25</v>
      </c>
      <c r="B34" s="20" t="s">
        <v>107</v>
      </c>
      <c r="C34" s="41" t="s">
        <v>108</v>
      </c>
      <c r="D34" s="21" t="s">
        <v>91</v>
      </c>
      <c r="E34" s="21">
        <v>50</v>
      </c>
      <c r="F34" s="20" t="s">
        <v>13</v>
      </c>
      <c r="G34" s="50"/>
      <c r="H34" s="35">
        <f t="shared" si="0"/>
        <v>0</v>
      </c>
      <c r="I34" s="34"/>
      <c r="J34" s="36"/>
    </row>
    <row r="35" spans="1:10" s="24" customFormat="1" ht="30">
      <c r="A35" s="54">
        <v>26</v>
      </c>
      <c r="B35" s="21" t="s">
        <v>42</v>
      </c>
      <c r="C35" s="22" t="s">
        <v>73</v>
      </c>
      <c r="D35" s="21" t="s">
        <v>20</v>
      </c>
      <c r="E35" s="21">
        <v>80</v>
      </c>
      <c r="F35" s="20" t="s">
        <v>13</v>
      </c>
      <c r="G35" s="50"/>
      <c r="H35" s="35">
        <f t="shared" si="0"/>
        <v>0</v>
      </c>
      <c r="I35" s="34"/>
      <c r="J35" s="36"/>
    </row>
    <row r="36" spans="1:10" s="24" customFormat="1" ht="15">
      <c r="A36" s="54">
        <v>27</v>
      </c>
      <c r="B36" s="21" t="s">
        <v>94</v>
      </c>
      <c r="C36" s="22" t="s">
        <v>95</v>
      </c>
      <c r="D36" s="21" t="s">
        <v>96</v>
      </c>
      <c r="E36" s="21">
        <v>30</v>
      </c>
      <c r="F36" s="20" t="s">
        <v>13</v>
      </c>
      <c r="G36" s="50"/>
      <c r="H36" s="35">
        <f t="shared" si="0"/>
        <v>0</v>
      </c>
      <c r="I36" s="34"/>
      <c r="J36" s="36"/>
    </row>
    <row r="37" spans="1:10" ht="75">
      <c r="A37" s="55">
        <v>28</v>
      </c>
      <c r="B37" s="3" t="s">
        <v>43</v>
      </c>
      <c r="C37" s="19" t="s">
        <v>62</v>
      </c>
      <c r="D37" s="3" t="s">
        <v>22</v>
      </c>
      <c r="E37" s="21">
        <v>10</v>
      </c>
      <c r="F37" s="4" t="s">
        <v>13</v>
      </c>
      <c r="G37" s="51"/>
      <c r="H37" s="6">
        <f t="shared" si="0"/>
        <v>0</v>
      </c>
      <c r="I37" s="5"/>
      <c r="J37" s="7"/>
    </row>
    <row r="38" spans="1:10" ht="30">
      <c r="A38" s="55">
        <v>29</v>
      </c>
      <c r="B38" s="3" t="s">
        <v>44</v>
      </c>
      <c r="C38" s="19" t="s">
        <v>45</v>
      </c>
      <c r="D38" s="3" t="s">
        <v>13</v>
      </c>
      <c r="E38" s="3">
        <v>40</v>
      </c>
      <c r="F38" s="4" t="s">
        <v>13</v>
      </c>
      <c r="G38" s="51"/>
      <c r="H38" s="6">
        <f t="shared" si="0"/>
        <v>0</v>
      </c>
      <c r="I38" s="5"/>
      <c r="J38" s="7"/>
    </row>
    <row r="39" spans="1:10" s="24" customFormat="1" ht="15">
      <c r="A39" s="54">
        <v>30</v>
      </c>
      <c r="B39" s="21" t="s">
        <v>74</v>
      </c>
      <c r="C39" s="22" t="s">
        <v>75</v>
      </c>
      <c r="D39" s="21" t="s">
        <v>13</v>
      </c>
      <c r="E39" s="21">
        <v>30</v>
      </c>
      <c r="F39" s="20" t="s">
        <v>13</v>
      </c>
      <c r="G39" s="50"/>
      <c r="H39" s="35">
        <f aca="true" t="shared" si="2" ref="H39">SUM(G39*E39)</f>
        <v>0</v>
      </c>
      <c r="I39" s="34"/>
      <c r="J39" s="36"/>
    </row>
    <row r="40" spans="1:10" s="24" customFormat="1" ht="38.25" customHeight="1">
      <c r="A40" s="54">
        <v>31</v>
      </c>
      <c r="B40" s="21" t="s">
        <v>47</v>
      </c>
      <c r="C40" s="22" t="s">
        <v>85</v>
      </c>
      <c r="D40" s="21" t="s">
        <v>48</v>
      </c>
      <c r="E40" s="21">
        <v>200</v>
      </c>
      <c r="F40" s="20" t="s">
        <v>13</v>
      </c>
      <c r="G40" s="50"/>
      <c r="H40" s="35">
        <f t="shared" si="0"/>
        <v>0</v>
      </c>
      <c r="I40" s="34"/>
      <c r="J40" s="36"/>
    </row>
    <row r="41" spans="1:10" s="24" customFormat="1" ht="45">
      <c r="A41" s="54">
        <v>32</v>
      </c>
      <c r="B41" s="21" t="s">
        <v>84</v>
      </c>
      <c r="C41" s="22" t="s">
        <v>76</v>
      </c>
      <c r="D41" s="21" t="s">
        <v>49</v>
      </c>
      <c r="E41" s="21">
        <v>150</v>
      </c>
      <c r="F41" s="20" t="s">
        <v>13</v>
      </c>
      <c r="G41" s="50"/>
      <c r="H41" s="35">
        <f t="shared" si="0"/>
        <v>0</v>
      </c>
      <c r="I41" s="34"/>
      <c r="J41" s="36"/>
    </row>
    <row r="42" spans="1:10" s="24" customFormat="1" ht="45">
      <c r="A42" s="54">
        <v>33</v>
      </c>
      <c r="B42" s="21" t="s">
        <v>84</v>
      </c>
      <c r="C42" s="22" t="s">
        <v>76</v>
      </c>
      <c r="D42" s="21" t="s">
        <v>119</v>
      </c>
      <c r="E42" s="21">
        <v>150</v>
      </c>
      <c r="F42" s="20" t="s">
        <v>13</v>
      </c>
      <c r="G42" s="50"/>
      <c r="H42" s="35">
        <f t="shared" si="0"/>
        <v>0</v>
      </c>
      <c r="I42" s="34"/>
      <c r="J42" s="36"/>
    </row>
    <row r="43" spans="1:10" s="24" customFormat="1" ht="30">
      <c r="A43" s="54">
        <v>34</v>
      </c>
      <c r="B43" s="21" t="s">
        <v>50</v>
      </c>
      <c r="C43" s="42" t="s">
        <v>87</v>
      </c>
      <c r="D43" s="21" t="s">
        <v>77</v>
      </c>
      <c r="E43" s="21">
        <v>100</v>
      </c>
      <c r="F43" s="20" t="s">
        <v>13</v>
      </c>
      <c r="G43" s="50"/>
      <c r="H43" s="35">
        <f t="shared" si="0"/>
        <v>0</v>
      </c>
      <c r="I43" s="34"/>
      <c r="J43" s="36"/>
    </row>
    <row r="44" spans="1:10" s="24" customFormat="1" ht="30">
      <c r="A44" s="54">
        <v>35</v>
      </c>
      <c r="B44" s="21" t="s">
        <v>50</v>
      </c>
      <c r="C44" s="43" t="s">
        <v>88</v>
      </c>
      <c r="D44" s="21" t="s">
        <v>39</v>
      </c>
      <c r="E44" s="21">
        <v>50</v>
      </c>
      <c r="F44" s="20" t="s">
        <v>13</v>
      </c>
      <c r="G44" s="50"/>
      <c r="H44" s="35">
        <f t="shared" si="0"/>
        <v>0</v>
      </c>
      <c r="I44" s="34"/>
      <c r="J44" s="36"/>
    </row>
    <row r="45" spans="1:10" s="24" customFormat="1" ht="15">
      <c r="A45" s="54">
        <v>36</v>
      </c>
      <c r="B45" s="21" t="s">
        <v>121</v>
      </c>
      <c r="C45" s="22" t="s">
        <v>122</v>
      </c>
      <c r="D45" s="21" t="s">
        <v>46</v>
      </c>
      <c r="E45" s="21">
        <v>20</v>
      </c>
      <c r="F45" s="20" t="s">
        <v>13</v>
      </c>
      <c r="G45" s="50"/>
      <c r="H45" s="35">
        <f t="shared" si="0"/>
        <v>0</v>
      </c>
      <c r="I45" s="34"/>
      <c r="J45" s="36"/>
    </row>
    <row r="46" spans="1:10" ht="45">
      <c r="A46" s="55">
        <v>37</v>
      </c>
      <c r="B46" s="3" t="s">
        <v>51</v>
      </c>
      <c r="C46" s="19" t="s">
        <v>52</v>
      </c>
      <c r="D46" s="3" t="s">
        <v>53</v>
      </c>
      <c r="E46" s="3">
        <v>20</v>
      </c>
      <c r="F46" s="4" t="s">
        <v>13</v>
      </c>
      <c r="G46" s="51"/>
      <c r="H46" s="6">
        <f t="shared" si="0"/>
        <v>0</v>
      </c>
      <c r="I46" s="5"/>
      <c r="J46" s="7"/>
    </row>
    <row r="47" spans="1:10" s="24" customFormat="1" ht="30">
      <c r="A47" s="54">
        <v>38</v>
      </c>
      <c r="B47" s="21" t="s">
        <v>54</v>
      </c>
      <c r="C47" s="22" t="s">
        <v>89</v>
      </c>
      <c r="D47" s="21" t="s">
        <v>55</v>
      </c>
      <c r="E47" s="21">
        <v>45</v>
      </c>
      <c r="F47" s="20" t="s">
        <v>13</v>
      </c>
      <c r="G47" s="50"/>
      <c r="H47" s="35">
        <f t="shared" si="0"/>
        <v>0</v>
      </c>
      <c r="I47" s="34"/>
      <c r="J47" s="36"/>
    </row>
    <row r="48" spans="1:10" s="24" customFormat="1" ht="15">
      <c r="A48" s="54">
        <v>39</v>
      </c>
      <c r="B48" s="21" t="s">
        <v>56</v>
      </c>
      <c r="C48" s="33" t="s">
        <v>90</v>
      </c>
      <c r="D48" s="21" t="s">
        <v>13</v>
      </c>
      <c r="E48" s="21">
        <v>45</v>
      </c>
      <c r="F48" s="20" t="s">
        <v>13</v>
      </c>
      <c r="G48" s="50"/>
      <c r="H48" s="35">
        <f t="shared" si="0"/>
        <v>0</v>
      </c>
      <c r="I48" s="34"/>
      <c r="J48" s="36"/>
    </row>
    <row r="49" spans="1:10" s="24" customFormat="1" ht="15">
      <c r="A49" s="54">
        <v>40</v>
      </c>
      <c r="B49" s="21" t="s">
        <v>112</v>
      </c>
      <c r="C49" s="33" t="s">
        <v>120</v>
      </c>
      <c r="D49" s="21" t="s">
        <v>13</v>
      </c>
      <c r="E49" s="21">
        <v>20</v>
      </c>
      <c r="F49" s="20" t="s">
        <v>13</v>
      </c>
      <c r="G49" s="50"/>
      <c r="H49" s="35">
        <f t="shared" si="0"/>
        <v>0</v>
      </c>
      <c r="I49" s="34"/>
      <c r="J49" s="36"/>
    </row>
    <row r="50" spans="1:10" s="24" customFormat="1" ht="15">
      <c r="A50" s="54">
        <v>41</v>
      </c>
      <c r="B50" s="21" t="s">
        <v>98</v>
      </c>
      <c r="C50" s="33" t="s">
        <v>101</v>
      </c>
      <c r="D50" s="21" t="s">
        <v>48</v>
      </c>
      <c r="E50" s="21">
        <v>70</v>
      </c>
      <c r="F50" s="20" t="s">
        <v>15</v>
      </c>
      <c r="G50" s="50"/>
      <c r="H50" s="35">
        <f t="shared" si="0"/>
        <v>0</v>
      </c>
      <c r="I50" s="34"/>
      <c r="J50" s="36"/>
    </row>
    <row r="51" spans="1:10" s="24" customFormat="1" ht="15">
      <c r="A51" s="54">
        <v>42</v>
      </c>
      <c r="B51" s="21" t="s">
        <v>99</v>
      </c>
      <c r="C51" s="33" t="s">
        <v>100</v>
      </c>
      <c r="D51" s="21" t="s">
        <v>13</v>
      </c>
      <c r="E51" s="21">
        <v>160</v>
      </c>
      <c r="F51" s="20" t="s">
        <v>13</v>
      </c>
      <c r="G51" s="50"/>
      <c r="H51" s="35">
        <f t="shared" si="0"/>
        <v>0</v>
      </c>
      <c r="I51" s="34"/>
      <c r="J51" s="36"/>
    </row>
    <row r="52" spans="1:10" ht="15">
      <c r="A52" s="55">
        <v>43</v>
      </c>
      <c r="B52" s="3" t="s">
        <v>57</v>
      </c>
      <c r="C52" s="19" t="s">
        <v>79</v>
      </c>
      <c r="D52" s="3" t="s">
        <v>78</v>
      </c>
      <c r="E52" s="20">
        <v>90</v>
      </c>
      <c r="F52" s="4" t="s">
        <v>15</v>
      </c>
      <c r="G52" s="51"/>
      <c r="H52" s="6">
        <f t="shared" si="0"/>
        <v>0</v>
      </c>
      <c r="I52" s="5"/>
      <c r="J52" s="7"/>
    </row>
    <row r="53" spans="8:10" ht="16.5" customHeight="1" thickBot="1">
      <c r="H53" s="12">
        <f>SUM(H10:H52)</f>
        <v>0</v>
      </c>
      <c r="I53" s="1"/>
      <c r="J53"/>
    </row>
    <row r="54" spans="2:10" ht="21" customHeight="1">
      <c r="B54" s="17" t="s">
        <v>64</v>
      </c>
      <c r="H54" s="23"/>
      <c r="I54" s="1"/>
      <c r="J54" s="16"/>
    </row>
    <row r="55" spans="2:3" ht="66.75" customHeight="1">
      <c r="B55" s="79" t="s">
        <v>129</v>
      </c>
      <c r="C55" s="80"/>
    </row>
    <row r="57" spans="1:11" s="47" customFormat="1" ht="43.5" customHeight="1">
      <c r="A57" s="56"/>
      <c r="B57" s="67" t="s">
        <v>123</v>
      </c>
      <c r="C57" s="67"/>
      <c r="D57" s="67"/>
      <c r="E57" s="67"/>
      <c r="F57" s="67"/>
      <c r="G57" s="44"/>
      <c r="H57" s="44"/>
      <c r="I57" s="45"/>
      <c r="J57" s="45"/>
      <c r="K57" s="46"/>
    </row>
  </sheetData>
  <mergeCells count="16">
    <mergeCell ref="B57:F57"/>
    <mergeCell ref="A8:A9"/>
    <mergeCell ref="I8:I9"/>
    <mergeCell ref="J8:J9"/>
    <mergeCell ref="E8:E9"/>
    <mergeCell ref="B8:B9"/>
    <mergeCell ref="C8:C9"/>
    <mergeCell ref="D8:D9"/>
    <mergeCell ref="B55:C55"/>
    <mergeCell ref="D3:H3"/>
    <mergeCell ref="D4:H4"/>
    <mergeCell ref="D5:H5"/>
    <mergeCell ref="D6:H6"/>
    <mergeCell ref="G8:G9"/>
    <mergeCell ref="F8:F9"/>
    <mergeCell ref="H8:H9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79225-7bd6-424c-8c9d-aa22b6b2909f">4PYQ34EMRU44-17-8975</_dlc_DocId>
    <_dlc_DocIdUrl xmlns="2f379225-7bd6-424c-8c9d-aa22b6b2909f">
      <Url>https://intranet.mmhk.cz/odbory/vs/_layouts/DocIdRedir.aspx?ID=4PYQ34EMRU44-17-8975</Url>
      <Description>4PYQ34EMRU44-17-8975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2AF1716-0D20-4309-9CFE-92A0AD8DF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29947-0D0D-4EB4-B473-AFC20EB6073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f379225-7bd6-424c-8c9d-aa22b6b290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DDB975-7665-4BB6-A682-480858FD5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9322DD-22CA-4D6A-AB3B-09A5285BE6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Komárková Monika</dc:creator>
  <cp:keywords/>
  <dc:description/>
  <cp:lastModifiedBy>Jírová Lucie</cp:lastModifiedBy>
  <cp:lastPrinted>2020-07-21T12:36:34Z</cp:lastPrinted>
  <dcterms:created xsi:type="dcterms:W3CDTF">2015-09-25T08:02:52Z</dcterms:created>
  <dcterms:modified xsi:type="dcterms:W3CDTF">2023-05-02T11:16:59Z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ItemGuid">
    <vt:lpwstr>32bf0ed0-a9d2-43e4-ac64-a569bb167ba2</vt:lpwstr>
  </property>
</Properties>
</file>