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T:\Odb_PR\Odd_PRVZ\Ostadalova.Petra\Pracovní\ZD na stavební práce\VZMR - MŠ U Bertíka, ul. Údolní, Liberec – výměna oken a dveří (Vavřena)\Žádosti o vysvětlení\Žádost o vysvětlení II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3" i="1" l="1"/>
  <c r="H32" i="1"/>
  <c r="H38" i="1"/>
  <c r="H39" i="1"/>
  <c r="H37" i="1"/>
  <c r="H36" i="1"/>
  <c r="H35" i="1"/>
  <c r="H34" i="1"/>
  <c r="H30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3" i="1"/>
  <c r="H28" i="1" l="1"/>
  <c r="H41" i="1" s="1"/>
  <c r="H42" i="1" s="1"/>
  <c r="H43" i="1" l="1"/>
</calcChain>
</file>

<file path=xl/sharedStrings.xml><?xml version="1.0" encoding="utf-8"?>
<sst xmlns="http://schemas.openxmlformats.org/spreadsheetml/2006/main" count="129" uniqueCount="40">
  <si>
    <t>Typ</t>
  </si>
  <si>
    <t>Množství</t>
  </si>
  <si>
    <t>likvidace</t>
  </si>
  <si>
    <t>zednické začištění špalet</t>
  </si>
  <si>
    <t xml:space="preserve">montáž </t>
  </si>
  <si>
    <t>4-dílné okno</t>
  </si>
  <si>
    <t>1-dílné okno</t>
  </si>
  <si>
    <t>ks</t>
  </si>
  <si>
    <t>bm</t>
  </si>
  <si>
    <t>doprava</t>
  </si>
  <si>
    <t>kpl</t>
  </si>
  <si>
    <t>DPH 21%</t>
  </si>
  <si>
    <t>Celkem s DPH</t>
  </si>
  <si>
    <t>MJ</t>
  </si>
  <si>
    <t xml:space="preserve">Číslo pozice </t>
  </si>
  <si>
    <t xml:space="preserve">Celková cena pozic </t>
  </si>
  <si>
    <t>Konečná suma bez DPH</t>
  </si>
  <si>
    <t>ano</t>
  </si>
  <si>
    <t>ne</t>
  </si>
  <si>
    <t>demontáž všech oken a dveří</t>
  </si>
  <si>
    <t>Jednotková cena/typ</t>
  </si>
  <si>
    <t>Cena celkem  za typ bez DPH</t>
  </si>
  <si>
    <t>vnitřní parapety hl.200 mm</t>
  </si>
  <si>
    <t>parapet ano/ne</t>
  </si>
  <si>
    <t>Kulaté okno kyvné</t>
  </si>
  <si>
    <t xml:space="preserve">2-dílné okno </t>
  </si>
  <si>
    <t>půlkruhové okno</t>
  </si>
  <si>
    <t>balkonové dveře</t>
  </si>
  <si>
    <t>3-dílné balkonové dveře</t>
  </si>
  <si>
    <t>6-ti dílná sestava</t>
  </si>
  <si>
    <t>Oválné okno</t>
  </si>
  <si>
    <t>6-ti dílné obloukové okno</t>
  </si>
  <si>
    <t>2-dílné balkonové dveře</t>
  </si>
  <si>
    <t>6-ti dílné okno</t>
  </si>
  <si>
    <t>MŠ Bertík, Údolní ul., Liberec - výměna oken a dveří</t>
  </si>
  <si>
    <t>renovace mříží</t>
  </si>
  <si>
    <t>síťky proti hmyzu</t>
  </si>
  <si>
    <t>Kličky Bernát</t>
  </si>
  <si>
    <t>žaluzie ano/ne</t>
  </si>
  <si>
    <t>vnitřní žaluzie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</si>
</sst>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Courier New"/>
      <family val="3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4" fontId="0" fillId="0" borderId="0" xfId="0" applyNumberFormat="1"/>
    <xf numFmtId="0" fontId="0" fillId="0" borderId="1" xfId="0" applyBorder="1"/>
    <xf numFmtId="4" fontId="0" fillId="0" borderId="1" xfId="0" applyNumberFormat="1" applyBorder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4" fontId="2" fillId="0" borderId="7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left" vertical="top"/>
    </xf>
    <xf numFmtId="0" fontId="0" fillId="0" borderId="9" xfId="0" applyBorder="1"/>
    <xf numFmtId="0" fontId="0" fillId="0" borderId="9" xfId="0" applyBorder="1" applyAlignment="1">
      <alignment horizontal="center"/>
    </xf>
    <xf numFmtId="4" fontId="0" fillId="0" borderId="9" xfId="0" applyNumberFormat="1" applyBorder="1"/>
    <xf numFmtId="4" fontId="0" fillId="0" borderId="10" xfId="0" applyNumberFormat="1" applyBorder="1"/>
    <xf numFmtId="0" fontId="0" fillId="0" borderId="11" xfId="0" applyBorder="1" applyAlignment="1">
      <alignment horizontal="left" vertical="top"/>
    </xf>
    <xf numFmtId="4" fontId="0" fillId="0" borderId="12" xfId="0" applyNumberFormat="1" applyBorder="1"/>
    <xf numFmtId="0" fontId="0" fillId="0" borderId="13" xfId="0" applyBorder="1" applyAlignment="1">
      <alignment horizontal="left" vertical="top"/>
    </xf>
    <xf numFmtId="0" fontId="0" fillId="0" borderId="14" xfId="0" applyBorder="1"/>
    <xf numFmtId="0" fontId="0" fillId="0" borderId="14" xfId="0" applyBorder="1" applyAlignment="1">
      <alignment horizontal="center"/>
    </xf>
    <xf numFmtId="4" fontId="0" fillId="0" borderId="14" xfId="0" applyNumberFormat="1" applyBorder="1"/>
    <xf numFmtId="4" fontId="0" fillId="0" borderId="15" xfId="0" applyNumberFormat="1" applyBorder="1"/>
    <xf numFmtId="0" fontId="4" fillId="0" borderId="0" xfId="0" applyFont="1" applyAlignment="1">
      <alignment horizontal="left" vertical="center"/>
    </xf>
    <xf numFmtId="4" fontId="0" fillId="0" borderId="17" xfId="0" applyNumberFormat="1" applyBorder="1"/>
    <xf numFmtId="0" fontId="0" fillId="0" borderId="18" xfId="0" applyBorder="1" applyAlignment="1">
      <alignment horizontal="center"/>
    </xf>
    <xf numFmtId="0" fontId="4" fillId="0" borderId="11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top"/>
    </xf>
    <xf numFmtId="0" fontId="0" fillId="0" borderId="19" xfId="0" applyBorder="1"/>
    <xf numFmtId="0" fontId="0" fillId="0" borderId="3" xfId="0" applyBorder="1" applyAlignment="1">
      <alignment horizontal="center"/>
    </xf>
    <xf numFmtId="4" fontId="0" fillId="0" borderId="20" xfId="0" applyNumberFormat="1" applyBorder="1"/>
    <xf numFmtId="4" fontId="0" fillId="0" borderId="7" xfId="0" applyNumberFormat="1" applyBorder="1"/>
    <xf numFmtId="0" fontId="0" fillId="0" borderId="18" xfId="0" applyBorder="1"/>
    <xf numFmtId="0" fontId="0" fillId="0" borderId="22" xfId="0" applyBorder="1" applyAlignment="1">
      <alignment horizontal="center"/>
    </xf>
    <xf numFmtId="4" fontId="0" fillId="0" borderId="23" xfId="0" applyNumberFormat="1" applyBorder="1"/>
    <xf numFmtId="4" fontId="0" fillId="0" borderId="25" xfId="0" applyNumberFormat="1" applyBorder="1"/>
    <xf numFmtId="0" fontId="0" fillId="0" borderId="27" xfId="0" applyBorder="1"/>
    <xf numFmtId="0" fontId="0" fillId="0" borderId="27" xfId="0" applyBorder="1" applyAlignment="1">
      <alignment horizontal="center"/>
    </xf>
    <xf numFmtId="4" fontId="0" fillId="0" borderId="28" xfId="0" applyNumberFormat="1" applyBorder="1"/>
    <xf numFmtId="0" fontId="2" fillId="0" borderId="22" xfId="0" applyFont="1" applyBorder="1"/>
    <xf numFmtId="0" fontId="5" fillId="0" borderId="24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4" fontId="2" fillId="0" borderId="10" xfId="0" applyNumberFormat="1" applyFont="1" applyBorder="1"/>
    <xf numFmtId="4" fontId="2" fillId="0" borderId="25" xfId="0" applyNumberFormat="1" applyFont="1" applyBorder="1"/>
    <xf numFmtId="4" fontId="2" fillId="0" borderId="15" xfId="0" applyNumberFormat="1" applyFont="1" applyBorder="1"/>
    <xf numFmtId="0" fontId="2" fillId="0" borderId="6" xfId="0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0" fillId="0" borderId="29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30" xfId="0" applyBorder="1" applyAlignment="1">
      <alignment horizontal="center"/>
    </xf>
    <xf numFmtId="4" fontId="0" fillId="0" borderId="31" xfId="0" applyNumberFormat="1" applyBorder="1"/>
    <xf numFmtId="4" fontId="0" fillId="0" borderId="32" xfId="0" applyNumberFormat="1" applyBorder="1"/>
    <xf numFmtId="0" fontId="0" fillId="3" borderId="9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left" vertical="center"/>
    </xf>
    <xf numFmtId="0" fontId="0" fillId="0" borderId="34" xfId="0" applyBorder="1"/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4" fillId="0" borderId="37" xfId="0" applyFont="1" applyBorder="1" applyAlignment="1">
      <alignment horizontal="left" vertical="center"/>
    </xf>
    <xf numFmtId="0" fontId="0" fillId="0" borderId="38" xfId="0" applyBorder="1"/>
    <xf numFmtId="0" fontId="0" fillId="0" borderId="17" xfId="0" applyBorder="1"/>
    <xf numFmtId="0" fontId="4" fillId="0" borderId="39" xfId="0" applyFont="1" applyBorder="1" applyAlignment="1">
      <alignment horizontal="left" vertical="center"/>
    </xf>
    <xf numFmtId="0" fontId="0" fillId="0" borderId="40" xfId="0" applyBorder="1"/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2" xfId="0" applyBorder="1"/>
    <xf numFmtId="4" fontId="0" fillId="0" borderId="42" xfId="0" applyNumberFormat="1" applyBorder="1"/>
    <xf numFmtId="0" fontId="0" fillId="0" borderId="43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0" fontId="4" fillId="0" borderId="24" xfId="0" applyFont="1" applyBorder="1" applyAlignment="1">
      <alignment horizontal="left" vertical="center"/>
    </xf>
    <xf numFmtId="0" fontId="4" fillId="0" borderId="46" xfId="0" applyFont="1" applyBorder="1" applyAlignment="1">
      <alignment horizontal="left" vertic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4" fontId="0" fillId="0" borderId="49" xfId="0" applyNumberFormat="1" applyBorder="1"/>
    <xf numFmtId="4" fontId="0" fillId="0" borderId="50" xfId="0" applyNumberFormat="1" applyBorder="1"/>
    <xf numFmtId="4" fontId="0" fillId="0" borderId="51" xfId="0" applyNumberFormat="1" applyBorder="1"/>
    <xf numFmtId="0" fontId="4" fillId="0" borderId="8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topLeftCell="A7" workbookViewId="0">
      <selection activeCell="I36" sqref="I36"/>
    </sheetView>
  </sheetViews>
  <sheetFormatPr defaultRowHeight="15" x14ac:dyDescent="0.25"/>
  <cols>
    <col min="1" max="1" width="4.85546875" style="10" customWidth="1"/>
    <col min="2" max="2" width="24.140625" customWidth="1"/>
    <col min="3" max="3" width="6.7109375" style="6" customWidth="1"/>
    <col min="4" max="6" width="9.140625" style="6"/>
    <col min="7" max="7" width="13.85546875" style="1" customWidth="1"/>
    <col min="8" max="8" width="13" style="1" customWidth="1"/>
  </cols>
  <sheetData>
    <row r="1" spans="1:8" s="4" customFormat="1" ht="27" customHeight="1" thickBot="1" x14ac:dyDescent="0.3">
      <c r="A1" s="82" t="s">
        <v>34</v>
      </c>
      <c r="B1" s="83"/>
      <c r="C1" s="83"/>
      <c r="D1" s="83"/>
      <c r="E1" s="83"/>
      <c r="F1" s="83"/>
      <c r="G1" s="83"/>
      <c r="H1" s="84"/>
    </row>
    <row r="2" spans="1:8" s="5" customFormat="1" ht="30" customHeight="1" thickBot="1" x14ac:dyDescent="0.3">
      <c r="A2" s="57" t="s">
        <v>14</v>
      </c>
      <c r="B2" s="8" t="s">
        <v>0</v>
      </c>
      <c r="C2" s="8" t="s">
        <v>13</v>
      </c>
      <c r="D2" s="8" t="s">
        <v>1</v>
      </c>
      <c r="E2" s="47" t="s">
        <v>23</v>
      </c>
      <c r="F2" s="47" t="s">
        <v>38</v>
      </c>
      <c r="G2" s="48" t="s">
        <v>20</v>
      </c>
      <c r="H2" s="11" t="s">
        <v>21</v>
      </c>
    </row>
    <row r="3" spans="1:8" x14ac:dyDescent="0.25">
      <c r="A3" s="12">
        <v>1</v>
      </c>
      <c r="B3" s="13" t="s">
        <v>24</v>
      </c>
      <c r="C3" s="14" t="s">
        <v>7</v>
      </c>
      <c r="D3" s="14">
        <v>1</v>
      </c>
      <c r="E3" s="54" t="s">
        <v>18</v>
      </c>
      <c r="F3" s="54" t="s">
        <v>18</v>
      </c>
      <c r="G3" s="15">
        <v>0</v>
      </c>
      <c r="H3" s="16">
        <f t="shared" ref="H3:H26" si="0">D3*G3</f>
        <v>0</v>
      </c>
    </row>
    <row r="4" spans="1:8" x14ac:dyDescent="0.25">
      <c r="A4" s="17">
        <v>2</v>
      </c>
      <c r="B4" s="2" t="s">
        <v>25</v>
      </c>
      <c r="C4" s="7" t="s">
        <v>7</v>
      </c>
      <c r="D4" s="7">
        <v>2</v>
      </c>
      <c r="E4" s="55" t="s">
        <v>17</v>
      </c>
      <c r="F4" s="55" t="s">
        <v>17</v>
      </c>
      <c r="G4" s="3">
        <v>0</v>
      </c>
      <c r="H4" s="18">
        <f t="shared" si="0"/>
        <v>0</v>
      </c>
    </row>
    <row r="5" spans="1:8" x14ac:dyDescent="0.25">
      <c r="A5" s="17">
        <v>3</v>
      </c>
      <c r="B5" s="2" t="s">
        <v>26</v>
      </c>
      <c r="C5" s="7" t="s">
        <v>7</v>
      </c>
      <c r="D5" s="7">
        <v>2</v>
      </c>
      <c r="E5" s="55" t="s">
        <v>17</v>
      </c>
      <c r="F5" s="55" t="s">
        <v>18</v>
      </c>
      <c r="G5" s="3">
        <v>0</v>
      </c>
      <c r="H5" s="18">
        <f t="shared" si="0"/>
        <v>0</v>
      </c>
    </row>
    <row r="6" spans="1:8" x14ac:dyDescent="0.25">
      <c r="A6" s="17">
        <v>4</v>
      </c>
      <c r="B6" s="2" t="s">
        <v>27</v>
      </c>
      <c r="C6" s="7" t="s">
        <v>7</v>
      </c>
      <c r="D6" s="7">
        <v>1</v>
      </c>
      <c r="E6" s="55" t="s">
        <v>18</v>
      </c>
      <c r="F6" s="55" t="s">
        <v>18</v>
      </c>
      <c r="G6" s="3">
        <v>0</v>
      </c>
      <c r="H6" s="18">
        <f t="shared" si="0"/>
        <v>0</v>
      </c>
    </row>
    <row r="7" spans="1:8" x14ac:dyDescent="0.25">
      <c r="A7" s="17">
        <v>5</v>
      </c>
      <c r="B7" s="2" t="s">
        <v>28</v>
      </c>
      <c r="C7" s="7" t="s">
        <v>7</v>
      </c>
      <c r="D7" s="7">
        <v>1</v>
      </c>
      <c r="E7" s="55" t="s">
        <v>18</v>
      </c>
      <c r="F7" s="55" t="s">
        <v>18</v>
      </c>
      <c r="G7" s="3">
        <v>0</v>
      </c>
      <c r="H7" s="18">
        <f t="shared" si="0"/>
        <v>0</v>
      </c>
    </row>
    <row r="8" spans="1:8" x14ac:dyDescent="0.25">
      <c r="A8" s="17">
        <v>6</v>
      </c>
      <c r="B8" s="2" t="s">
        <v>5</v>
      </c>
      <c r="C8" s="7" t="s">
        <v>7</v>
      </c>
      <c r="D8" s="7">
        <v>5</v>
      </c>
      <c r="E8" s="55" t="s">
        <v>17</v>
      </c>
      <c r="F8" s="55" t="s">
        <v>17</v>
      </c>
      <c r="G8" s="3">
        <v>0</v>
      </c>
      <c r="H8" s="18">
        <f t="shared" si="0"/>
        <v>0</v>
      </c>
    </row>
    <row r="9" spans="1:8" x14ac:dyDescent="0.25">
      <c r="A9" s="17">
        <v>7</v>
      </c>
      <c r="B9" s="2" t="s">
        <v>29</v>
      </c>
      <c r="C9" s="7" t="s">
        <v>7</v>
      </c>
      <c r="D9" s="7">
        <v>1</v>
      </c>
      <c r="E9" s="55" t="s">
        <v>17</v>
      </c>
      <c r="F9" s="55" t="s">
        <v>17</v>
      </c>
      <c r="G9" s="3">
        <v>0</v>
      </c>
      <c r="H9" s="18">
        <f t="shared" si="0"/>
        <v>0</v>
      </c>
    </row>
    <row r="10" spans="1:8" x14ac:dyDescent="0.25">
      <c r="A10" s="17">
        <v>8</v>
      </c>
      <c r="B10" s="2" t="s">
        <v>28</v>
      </c>
      <c r="C10" s="7" t="s">
        <v>7</v>
      </c>
      <c r="D10" s="7">
        <v>1</v>
      </c>
      <c r="E10" s="55" t="s">
        <v>18</v>
      </c>
      <c r="F10" s="55" t="s">
        <v>18</v>
      </c>
      <c r="G10" s="3">
        <v>0</v>
      </c>
      <c r="H10" s="18">
        <f t="shared" si="0"/>
        <v>0</v>
      </c>
    </row>
    <row r="11" spans="1:8" x14ac:dyDescent="0.25">
      <c r="A11" s="17">
        <v>9</v>
      </c>
      <c r="B11" s="2" t="s">
        <v>6</v>
      </c>
      <c r="C11" s="7" t="s">
        <v>7</v>
      </c>
      <c r="D11" s="7">
        <v>1</v>
      </c>
      <c r="E11" s="55" t="s">
        <v>17</v>
      </c>
      <c r="F11" s="55" t="s">
        <v>18</v>
      </c>
      <c r="G11" s="3">
        <v>0</v>
      </c>
      <c r="H11" s="18">
        <f t="shared" si="0"/>
        <v>0</v>
      </c>
    </row>
    <row r="12" spans="1:8" x14ac:dyDescent="0.25">
      <c r="A12" s="17">
        <v>10</v>
      </c>
      <c r="B12" s="2" t="s">
        <v>5</v>
      </c>
      <c r="C12" s="7" t="s">
        <v>7</v>
      </c>
      <c r="D12" s="7">
        <v>2</v>
      </c>
      <c r="E12" s="55" t="s">
        <v>17</v>
      </c>
      <c r="F12" s="55" t="s">
        <v>18</v>
      </c>
      <c r="G12" s="3">
        <v>0</v>
      </c>
      <c r="H12" s="18">
        <f t="shared" si="0"/>
        <v>0</v>
      </c>
    </row>
    <row r="13" spans="1:8" x14ac:dyDescent="0.25">
      <c r="A13" s="17">
        <v>11</v>
      </c>
      <c r="B13" s="2" t="s">
        <v>30</v>
      </c>
      <c r="C13" s="7" t="s">
        <v>7</v>
      </c>
      <c r="D13" s="7">
        <v>1</v>
      </c>
      <c r="E13" s="55" t="s">
        <v>18</v>
      </c>
      <c r="F13" s="55" t="s">
        <v>18</v>
      </c>
      <c r="G13" s="3">
        <v>0</v>
      </c>
      <c r="H13" s="18">
        <f t="shared" si="0"/>
        <v>0</v>
      </c>
    </row>
    <row r="14" spans="1:8" x14ac:dyDescent="0.25">
      <c r="A14" s="17">
        <v>12</v>
      </c>
      <c r="B14" s="2" t="s">
        <v>25</v>
      </c>
      <c r="C14" s="7" t="s">
        <v>7</v>
      </c>
      <c r="D14" s="7">
        <v>1</v>
      </c>
      <c r="E14" s="55" t="s">
        <v>17</v>
      </c>
      <c r="F14" s="55" t="s">
        <v>18</v>
      </c>
      <c r="G14" s="3">
        <v>0</v>
      </c>
      <c r="H14" s="18">
        <f t="shared" si="0"/>
        <v>0</v>
      </c>
    </row>
    <row r="15" spans="1:8" x14ac:dyDescent="0.25">
      <c r="A15" s="17">
        <v>13</v>
      </c>
      <c r="B15" s="2" t="s">
        <v>31</v>
      </c>
      <c r="C15" s="7" t="s">
        <v>7</v>
      </c>
      <c r="D15" s="7">
        <v>3</v>
      </c>
      <c r="E15" s="55" t="s">
        <v>17</v>
      </c>
      <c r="F15" s="55" t="s">
        <v>18</v>
      </c>
      <c r="G15" s="3">
        <v>0</v>
      </c>
      <c r="H15" s="18">
        <f t="shared" si="0"/>
        <v>0</v>
      </c>
    </row>
    <row r="16" spans="1:8" x14ac:dyDescent="0.25">
      <c r="A16" s="17">
        <v>14</v>
      </c>
      <c r="B16" s="2" t="s">
        <v>5</v>
      </c>
      <c r="C16" s="7" t="s">
        <v>7</v>
      </c>
      <c r="D16" s="7">
        <v>3</v>
      </c>
      <c r="E16" s="55" t="s">
        <v>17</v>
      </c>
      <c r="F16" s="55" t="s">
        <v>18</v>
      </c>
      <c r="G16" s="3">
        <v>0</v>
      </c>
      <c r="H16" s="18">
        <f t="shared" si="0"/>
        <v>0</v>
      </c>
    </row>
    <row r="17" spans="1:8" x14ac:dyDescent="0.25">
      <c r="A17" s="17">
        <v>15</v>
      </c>
      <c r="B17" s="2" t="s">
        <v>32</v>
      </c>
      <c r="C17" s="7" t="s">
        <v>7</v>
      </c>
      <c r="D17" s="7">
        <v>1</v>
      </c>
      <c r="E17" s="55" t="s">
        <v>18</v>
      </c>
      <c r="F17" s="55" t="s">
        <v>18</v>
      </c>
      <c r="G17" s="3">
        <v>0</v>
      </c>
      <c r="H17" s="18">
        <f t="shared" si="0"/>
        <v>0</v>
      </c>
    </row>
    <row r="18" spans="1:8" x14ac:dyDescent="0.25">
      <c r="A18" s="17">
        <v>16</v>
      </c>
      <c r="B18" s="2" t="s">
        <v>32</v>
      </c>
      <c r="C18" s="7" t="s">
        <v>7</v>
      </c>
      <c r="D18" s="7">
        <v>1</v>
      </c>
      <c r="E18" s="55" t="s">
        <v>18</v>
      </c>
      <c r="F18" s="55" t="s">
        <v>18</v>
      </c>
      <c r="G18" s="3">
        <v>0</v>
      </c>
      <c r="H18" s="18">
        <f t="shared" si="0"/>
        <v>0</v>
      </c>
    </row>
    <row r="19" spans="1:8" x14ac:dyDescent="0.25">
      <c r="A19" s="17">
        <v>17</v>
      </c>
      <c r="B19" s="2" t="s">
        <v>6</v>
      </c>
      <c r="C19" s="7" t="s">
        <v>7</v>
      </c>
      <c r="D19" s="7">
        <v>2</v>
      </c>
      <c r="E19" s="55" t="s">
        <v>17</v>
      </c>
      <c r="F19" s="55" t="s">
        <v>18</v>
      </c>
      <c r="G19" s="3">
        <v>0</v>
      </c>
      <c r="H19" s="18">
        <f t="shared" si="0"/>
        <v>0</v>
      </c>
    </row>
    <row r="20" spans="1:8" x14ac:dyDescent="0.25">
      <c r="A20" s="17">
        <v>18</v>
      </c>
      <c r="B20" s="2" t="s">
        <v>31</v>
      </c>
      <c r="C20" s="7" t="s">
        <v>7</v>
      </c>
      <c r="D20" s="7">
        <v>1</v>
      </c>
      <c r="E20" s="55" t="s">
        <v>17</v>
      </c>
      <c r="F20" s="55" t="s">
        <v>18</v>
      </c>
      <c r="G20" s="3">
        <v>0</v>
      </c>
      <c r="H20" s="18">
        <f t="shared" si="0"/>
        <v>0</v>
      </c>
    </row>
    <row r="21" spans="1:8" x14ac:dyDescent="0.25">
      <c r="A21" s="17">
        <v>19</v>
      </c>
      <c r="B21" s="2" t="s">
        <v>6</v>
      </c>
      <c r="C21" s="7" t="s">
        <v>7</v>
      </c>
      <c r="D21" s="7">
        <v>2</v>
      </c>
      <c r="E21" s="55" t="s">
        <v>17</v>
      </c>
      <c r="F21" s="55" t="s">
        <v>18</v>
      </c>
      <c r="G21" s="3">
        <v>0</v>
      </c>
      <c r="H21" s="18">
        <f t="shared" si="0"/>
        <v>0</v>
      </c>
    </row>
    <row r="22" spans="1:8" x14ac:dyDescent="0.25">
      <c r="A22" s="17">
        <v>20</v>
      </c>
      <c r="B22" s="2" t="s">
        <v>5</v>
      </c>
      <c r="C22" s="7" t="s">
        <v>7</v>
      </c>
      <c r="D22" s="7">
        <v>3</v>
      </c>
      <c r="E22" s="55" t="s">
        <v>17</v>
      </c>
      <c r="F22" s="55" t="s">
        <v>18</v>
      </c>
      <c r="G22" s="3">
        <v>0</v>
      </c>
      <c r="H22" s="18">
        <f t="shared" si="0"/>
        <v>0</v>
      </c>
    </row>
    <row r="23" spans="1:8" x14ac:dyDescent="0.25">
      <c r="A23" s="17">
        <v>21</v>
      </c>
      <c r="B23" s="2" t="s">
        <v>33</v>
      </c>
      <c r="C23" s="7" t="s">
        <v>7</v>
      </c>
      <c r="D23" s="7">
        <v>1</v>
      </c>
      <c r="E23" s="55" t="s">
        <v>17</v>
      </c>
      <c r="F23" s="55" t="s">
        <v>18</v>
      </c>
      <c r="G23" s="3">
        <v>0</v>
      </c>
      <c r="H23" s="18">
        <f t="shared" si="0"/>
        <v>0</v>
      </c>
    </row>
    <row r="24" spans="1:8" x14ac:dyDescent="0.25">
      <c r="A24" s="17">
        <v>22</v>
      </c>
      <c r="B24" s="2" t="s">
        <v>6</v>
      </c>
      <c r="C24" s="7" t="s">
        <v>7</v>
      </c>
      <c r="D24" s="7">
        <v>1</v>
      </c>
      <c r="E24" s="55" t="s">
        <v>17</v>
      </c>
      <c r="F24" s="55" t="s">
        <v>18</v>
      </c>
      <c r="G24" s="3">
        <v>0</v>
      </c>
      <c r="H24" s="18">
        <f t="shared" si="0"/>
        <v>0</v>
      </c>
    </row>
    <row r="25" spans="1:8" x14ac:dyDescent="0.25">
      <c r="A25" s="17">
        <v>23</v>
      </c>
      <c r="B25" s="2" t="s">
        <v>25</v>
      </c>
      <c r="C25" s="7" t="s">
        <v>7</v>
      </c>
      <c r="D25" s="7">
        <v>5</v>
      </c>
      <c r="E25" s="55" t="s">
        <v>17</v>
      </c>
      <c r="F25" s="55" t="s">
        <v>18</v>
      </c>
      <c r="G25" s="3">
        <v>0</v>
      </c>
      <c r="H25" s="18">
        <f t="shared" si="0"/>
        <v>0</v>
      </c>
    </row>
    <row r="26" spans="1:8" ht="15.75" thickBot="1" x14ac:dyDescent="0.3">
      <c r="A26" s="19">
        <v>24</v>
      </c>
      <c r="B26" s="20" t="s">
        <v>6</v>
      </c>
      <c r="C26" s="21" t="s">
        <v>7</v>
      </c>
      <c r="D26" s="21">
        <v>2</v>
      </c>
      <c r="E26" s="56" t="s">
        <v>17</v>
      </c>
      <c r="F26" s="55" t="s">
        <v>18</v>
      </c>
      <c r="G26" s="22">
        <v>0</v>
      </c>
      <c r="H26" s="23">
        <f t="shared" si="0"/>
        <v>0</v>
      </c>
    </row>
    <row r="27" spans="1:8" ht="15.75" thickBot="1" x14ac:dyDescent="0.3"/>
    <row r="28" spans="1:8" ht="15.75" customHeight="1" thickBot="1" x14ac:dyDescent="0.3">
      <c r="A28" s="28" t="s">
        <v>15</v>
      </c>
      <c r="B28" s="29"/>
      <c r="C28" s="30"/>
      <c r="D28" s="30"/>
      <c r="E28" s="30"/>
      <c r="F28" s="30"/>
      <c r="G28" s="31"/>
      <c r="H28" s="32">
        <f>SUM(H3:H27)</f>
        <v>0</v>
      </c>
    </row>
    <row r="29" spans="1:8" ht="15.75" customHeight="1" thickBot="1" x14ac:dyDescent="0.3">
      <c r="A29" s="9"/>
    </row>
    <row r="30" spans="1:8" ht="15.75" customHeight="1" x14ac:dyDescent="0.25">
      <c r="A30" s="81" t="s">
        <v>22</v>
      </c>
      <c r="B30" s="13"/>
      <c r="C30" s="14" t="s">
        <v>8</v>
      </c>
      <c r="D30" s="49">
        <v>52</v>
      </c>
      <c r="E30" s="76"/>
      <c r="F30" s="77"/>
      <c r="G30" s="78">
        <v>0</v>
      </c>
      <c r="H30" s="79">
        <f>D30*G30</f>
        <v>0</v>
      </c>
    </row>
    <row r="31" spans="1:8" ht="15.75" customHeight="1" x14ac:dyDescent="0.25">
      <c r="A31" s="74" t="s">
        <v>39</v>
      </c>
      <c r="B31" s="64"/>
      <c r="C31" s="68" t="s">
        <v>7</v>
      </c>
      <c r="D31" s="67">
        <v>32</v>
      </c>
      <c r="E31" s="50"/>
      <c r="F31" s="26"/>
      <c r="G31" s="25">
        <v>0</v>
      </c>
      <c r="H31" s="18">
        <v>0</v>
      </c>
    </row>
    <row r="32" spans="1:8" ht="15.75" customHeight="1" x14ac:dyDescent="0.25">
      <c r="A32" s="74" t="s">
        <v>36</v>
      </c>
      <c r="B32" s="64"/>
      <c r="C32" s="7" t="s">
        <v>7</v>
      </c>
      <c r="D32" s="7">
        <v>7</v>
      </c>
      <c r="E32" s="50"/>
      <c r="F32" s="26"/>
      <c r="G32" s="25">
        <v>0</v>
      </c>
      <c r="H32" s="18">
        <f t="shared" ref="H32:H39" si="1">D32*G32</f>
        <v>0</v>
      </c>
    </row>
    <row r="33" spans="1:8" ht="15.75" customHeight="1" x14ac:dyDescent="0.25">
      <c r="A33" s="75" t="s">
        <v>37</v>
      </c>
      <c r="B33" s="69"/>
      <c r="C33" s="68" t="s">
        <v>7</v>
      </c>
      <c r="D33" s="67">
        <v>85</v>
      </c>
      <c r="E33" s="67"/>
      <c r="F33" s="71"/>
      <c r="G33" s="70">
        <v>0</v>
      </c>
      <c r="H33" s="80">
        <f t="shared" si="1"/>
        <v>0</v>
      </c>
    </row>
    <row r="34" spans="1:8" ht="15.75" customHeight="1" x14ac:dyDescent="0.25">
      <c r="A34" s="65" t="s">
        <v>19</v>
      </c>
      <c r="B34" s="66"/>
      <c r="C34" s="7" t="s">
        <v>8</v>
      </c>
      <c r="D34" s="50">
        <v>287.86</v>
      </c>
      <c r="E34" s="50"/>
      <c r="F34" s="26"/>
      <c r="G34" s="25">
        <v>0</v>
      </c>
      <c r="H34" s="36">
        <f t="shared" si="1"/>
        <v>0</v>
      </c>
    </row>
    <row r="35" spans="1:8" ht="15.75" customHeight="1" x14ac:dyDescent="0.25">
      <c r="A35" s="27" t="s">
        <v>2</v>
      </c>
      <c r="B35" s="2"/>
      <c r="C35" s="7" t="s">
        <v>7</v>
      </c>
      <c r="D35" s="50">
        <v>52</v>
      </c>
      <c r="E35" s="50"/>
      <c r="F35" s="26"/>
      <c r="G35" s="25">
        <v>0</v>
      </c>
      <c r="H35" s="36">
        <f t="shared" si="1"/>
        <v>0</v>
      </c>
    </row>
    <row r="36" spans="1:8" ht="15.75" customHeight="1" x14ac:dyDescent="0.25">
      <c r="A36" s="27" t="s">
        <v>4</v>
      </c>
      <c r="B36" s="2"/>
      <c r="C36" s="7" t="s">
        <v>8</v>
      </c>
      <c r="D36" s="50">
        <v>287.86</v>
      </c>
      <c r="E36" s="50"/>
      <c r="F36" s="26"/>
      <c r="G36" s="25">
        <v>0</v>
      </c>
      <c r="H36" s="36">
        <f t="shared" si="1"/>
        <v>0</v>
      </c>
    </row>
    <row r="37" spans="1:8" ht="15.75" x14ac:dyDescent="0.25">
      <c r="A37" s="58" t="s">
        <v>3</v>
      </c>
      <c r="B37" s="59"/>
      <c r="C37" s="7" t="s">
        <v>8</v>
      </c>
      <c r="D37" s="50">
        <v>287.86</v>
      </c>
      <c r="E37" s="50"/>
      <c r="F37" s="26"/>
      <c r="G37" s="25">
        <v>0</v>
      </c>
      <c r="H37" s="36">
        <f t="shared" si="1"/>
        <v>0</v>
      </c>
    </row>
    <row r="38" spans="1:8" ht="15.75" x14ac:dyDescent="0.25">
      <c r="A38" s="74" t="s">
        <v>35</v>
      </c>
      <c r="B38" s="64"/>
      <c r="C38" s="61" t="s">
        <v>10</v>
      </c>
      <c r="D38" s="60">
        <v>1</v>
      </c>
      <c r="E38" s="60"/>
      <c r="F38" s="72"/>
      <c r="G38" s="25">
        <v>0</v>
      </c>
      <c r="H38" s="36">
        <f t="shared" si="1"/>
        <v>0</v>
      </c>
    </row>
    <row r="39" spans="1:8" ht="15.75" customHeight="1" thickBot="1" x14ac:dyDescent="0.3">
      <c r="A39" s="62" t="s">
        <v>9</v>
      </c>
      <c r="B39" s="63"/>
      <c r="C39" s="21" t="s">
        <v>10</v>
      </c>
      <c r="D39" s="51">
        <v>1</v>
      </c>
      <c r="E39" s="51"/>
      <c r="F39" s="73"/>
      <c r="G39" s="53">
        <v>0</v>
      </c>
      <c r="H39" s="52">
        <f t="shared" si="1"/>
        <v>0</v>
      </c>
    </row>
    <row r="40" spans="1:8" ht="15.75" customHeight="1" thickBot="1" x14ac:dyDescent="0.3">
      <c r="A40" s="24"/>
    </row>
    <row r="41" spans="1:8" ht="15.75" customHeight="1" x14ac:dyDescent="0.25">
      <c r="A41" s="43" t="s">
        <v>16</v>
      </c>
      <c r="B41" s="40"/>
      <c r="C41" s="34"/>
      <c r="D41" s="34"/>
      <c r="E41" s="34"/>
      <c r="F41" s="34"/>
      <c r="G41" s="35"/>
      <c r="H41" s="44">
        <f>SUM(H30:H40)+H28</f>
        <v>0</v>
      </c>
    </row>
    <row r="42" spans="1:8" ht="15.75" x14ac:dyDescent="0.25">
      <c r="A42" s="41" t="s">
        <v>11</v>
      </c>
      <c r="B42" s="33"/>
      <c r="C42" s="26"/>
      <c r="D42" s="26"/>
      <c r="E42" s="26"/>
      <c r="F42" s="26"/>
      <c r="G42" s="25"/>
      <c r="H42" s="45">
        <f>H41*0.21</f>
        <v>0</v>
      </c>
    </row>
    <row r="43" spans="1:8" ht="16.5" thickBot="1" x14ac:dyDescent="0.3">
      <c r="A43" s="42" t="s">
        <v>12</v>
      </c>
      <c r="B43" s="37"/>
      <c r="C43" s="38"/>
      <c r="D43" s="38"/>
      <c r="E43" s="38"/>
      <c r="F43" s="38"/>
      <c r="G43" s="39"/>
      <c r="H43" s="46">
        <f>H41+H42</f>
        <v>0</v>
      </c>
    </row>
  </sheetData>
  <mergeCells count="1">
    <mergeCell ref="A1:H1"/>
  </mergeCells>
  <phoneticPr fontId="6" type="noConversion"/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Ošťádalová Petra</cp:lastModifiedBy>
  <cp:lastPrinted>2024-02-19T08:38:27Z</cp:lastPrinted>
  <dcterms:created xsi:type="dcterms:W3CDTF">2023-01-13T19:45:20Z</dcterms:created>
  <dcterms:modified xsi:type="dcterms:W3CDTF">2024-02-20T06:50:11Z</dcterms:modified>
</cp:coreProperties>
</file>