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ridvoracek/Desktop/"/>
    </mc:Choice>
  </mc:AlternateContent>
  <xr:revisionPtr revIDLastSave="0" documentId="8_{C6AF878A-A5BD-D847-961B-D3C871EE0A24}" xr6:coauthVersionLast="47" xr6:coauthVersionMax="47" xr10:uidLastSave="{00000000-0000-0000-0000-000000000000}"/>
  <bookViews>
    <workbookView xWindow="0" yWindow="860" windowWidth="28800" windowHeight="123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35" i="1"/>
  <c r="K43" i="1"/>
  <c r="K29" i="1"/>
  <c r="K28" i="1"/>
  <c r="K27" i="1"/>
  <c r="K26" i="1"/>
  <c r="K37" i="1" l="1"/>
  <c r="K36" i="1"/>
  <c r="K42" i="1"/>
  <c r="K44" i="1"/>
  <c r="K41" i="1"/>
  <c r="K40" i="1"/>
  <c r="K39" i="1"/>
  <c r="K38" i="1"/>
  <c r="K3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30" i="1"/>
  <c r="K3" i="1"/>
  <c r="K32" i="1" l="1"/>
  <c r="K46" i="1" s="1"/>
  <c r="K47" i="1" s="1"/>
  <c r="K48" i="1" l="1"/>
</calcChain>
</file>

<file path=xl/sharedStrings.xml><?xml version="1.0" encoding="utf-8"?>
<sst xmlns="http://schemas.openxmlformats.org/spreadsheetml/2006/main" count="234" uniqueCount="45">
  <si>
    <t>Typ</t>
  </si>
  <si>
    <t>Množství</t>
  </si>
  <si>
    <t>likvidace</t>
  </si>
  <si>
    <t>zednické začištění špalet</t>
  </si>
  <si>
    <t xml:space="preserve">montáž </t>
  </si>
  <si>
    <t>4-dílné okno</t>
  </si>
  <si>
    <t>1-dílné okno</t>
  </si>
  <si>
    <t>ks</t>
  </si>
  <si>
    <t>bm</t>
  </si>
  <si>
    <t>doprava</t>
  </si>
  <si>
    <t>kpl</t>
  </si>
  <si>
    <t>DPH 21%</t>
  </si>
  <si>
    <t>Celkem s DPH</t>
  </si>
  <si>
    <t>MJ</t>
  </si>
  <si>
    <t xml:space="preserve">Číslo pozice </t>
  </si>
  <si>
    <t xml:space="preserve">Celková cena pozic </t>
  </si>
  <si>
    <t>Konečná suma bez DPH</t>
  </si>
  <si>
    <t>ano</t>
  </si>
  <si>
    <t>ne</t>
  </si>
  <si>
    <t>demontáž všech oken a dveří</t>
  </si>
  <si>
    <t>Jednotková cena/typ</t>
  </si>
  <si>
    <t>Cena celkem  za typ bez DPH</t>
  </si>
  <si>
    <t>vnitřní parapety hl.200 mm</t>
  </si>
  <si>
    <t>parapet ano/ne</t>
  </si>
  <si>
    <t>Kulaté okno kyvné</t>
  </si>
  <si>
    <t xml:space="preserve">2-dílné okno </t>
  </si>
  <si>
    <t>půlkruhové okno</t>
  </si>
  <si>
    <t>balkonové dveře</t>
  </si>
  <si>
    <t>3-dílné balkonové dveře</t>
  </si>
  <si>
    <t>6-ti dílná sestava</t>
  </si>
  <si>
    <t>Oválné okno</t>
  </si>
  <si>
    <t>6-ti dílné obloukové okno</t>
  </si>
  <si>
    <t>2-dílné balkonové dveře</t>
  </si>
  <si>
    <t>6-ti dílné okno</t>
  </si>
  <si>
    <t>MŠ Bertík, Údolní ul., Liberec - výměna oken a dveří</t>
  </si>
  <si>
    <t>renovace mříží</t>
  </si>
  <si>
    <t>síťky proti hmyzu</t>
  </si>
  <si>
    <t>Kličky Bernát</t>
  </si>
  <si>
    <t>žaluzie ano/ne</t>
  </si>
  <si>
    <t>vnitřní žaluzie</t>
  </si>
  <si>
    <t>síť ano/ne</t>
  </si>
  <si>
    <t>vitráž ano/ne</t>
  </si>
  <si>
    <t>renovace mříží ano/ne</t>
  </si>
  <si>
    <t>vitráž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</si>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</sst>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ourier New"/>
      <family val="3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" fontId="2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9" xfId="0" applyBorder="1"/>
    <xf numFmtId="0" fontId="0" fillId="0" borderId="9" xfId="0" applyBorder="1" applyAlignment="1">
      <alignment horizontal="center"/>
    </xf>
    <xf numFmtId="4" fontId="0" fillId="0" borderId="9" xfId="0" applyNumberFormat="1" applyBorder="1"/>
    <xf numFmtId="4" fontId="0" fillId="0" borderId="10" xfId="0" applyNumberFormat="1" applyBorder="1"/>
    <xf numFmtId="0" fontId="0" fillId="0" borderId="11" xfId="0" applyBorder="1" applyAlignment="1">
      <alignment horizontal="left" vertical="top"/>
    </xf>
    <xf numFmtId="4" fontId="0" fillId="0" borderId="12" xfId="0" applyNumberFormat="1" applyBorder="1"/>
    <xf numFmtId="0" fontId="0" fillId="0" borderId="13" xfId="0" applyBorder="1" applyAlignment="1">
      <alignment horizontal="left" vertical="top"/>
    </xf>
    <xf numFmtId="0" fontId="0" fillId="0" borderId="14" xfId="0" applyBorder="1"/>
    <xf numFmtId="0" fontId="0" fillId="0" borderId="14" xfId="0" applyBorder="1" applyAlignment="1">
      <alignment horizontal="center"/>
    </xf>
    <xf numFmtId="4" fontId="0" fillId="0" borderId="14" xfId="0" applyNumberFormat="1" applyBorder="1"/>
    <xf numFmtId="4" fontId="0" fillId="0" borderId="15" xfId="0" applyNumberFormat="1" applyBorder="1"/>
    <xf numFmtId="0" fontId="4" fillId="0" borderId="0" xfId="0" applyFont="1" applyAlignment="1">
      <alignment horizontal="left" vertical="center"/>
    </xf>
    <xf numFmtId="4" fontId="0" fillId="0" borderId="17" xfId="0" applyNumberFormat="1" applyBorder="1"/>
    <xf numFmtId="0" fontId="0" fillId="0" borderId="18" xfId="0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top"/>
    </xf>
    <xf numFmtId="0" fontId="0" fillId="0" borderId="19" xfId="0" applyBorder="1"/>
    <xf numFmtId="0" fontId="0" fillId="0" borderId="3" xfId="0" applyBorder="1" applyAlignment="1">
      <alignment horizontal="center"/>
    </xf>
    <xf numFmtId="4" fontId="0" fillId="0" borderId="20" xfId="0" applyNumberFormat="1" applyBorder="1"/>
    <xf numFmtId="4" fontId="0" fillId="0" borderId="7" xfId="0" applyNumberFormat="1" applyBorder="1"/>
    <xf numFmtId="0" fontId="0" fillId="0" borderId="18" xfId="0" applyBorder="1"/>
    <xf numFmtId="0" fontId="0" fillId="0" borderId="22" xfId="0" applyBorder="1" applyAlignment="1">
      <alignment horizontal="center"/>
    </xf>
    <xf numFmtId="4" fontId="0" fillId="0" borderId="23" xfId="0" applyNumberFormat="1" applyBorder="1"/>
    <xf numFmtId="4" fontId="0" fillId="0" borderId="25" xfId="0" applyNumberFormat="1" applyBorder="1"/>
    <xf numFmtId="0" fontId="0" fillId="0" borderId="27" xfId="0" applyBorder="1"/>
    <xf numFmtId="0" fontId="0" fillId="0" borderId="27" xfId="0" applyBorder="1" applyAlignment="1">
      <alignment horizontal="center"/>
    </xf>
    <xf numFmtId="4" fontId="0" fillId="0" borderId="28" xfId="0" applyNumberFormat="1" applyBorder="1"/>
    <xf numFmtId="0" fontId="2" fillId="0" borderId="22" xfId="0" applyFont="1" applyBorder="1"/>
    <xf numFmtId="0" fontId="5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" fontId="2" fillId="0" borderId="10" xfId="0" applyNumberFormat="1" applyFont="1" applyBorder="1"/>
    <xf numFmtId="4" fontId="2" fillId="0" borderId="25" xfId="0" applyNumberFormat="1" applyFont="1" applyBorder="1"/>
    <xf numFmtId="4" fontId="2" fillId="0" borderId="15" xfId="0" applyNumberFormat="1" applyFont="1" applyBorder="1"/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4" fontId="0" fillId="0" borderId="31" xfId="0" applyNumberFormat="1" applyBorder="1"/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36" xfId="0" applyFont="1" applyBorder="1" applyAlignment="1">
      <alignment horizontal="left" vertical="center"/>
    </xf>
    <xf numFmtId="0" fontId="0" fillId="0" borderId="37" xfId="0" applyBorder="1"/>
    <xf numFmtId="0" fontId="0" fillId="0" borderId="17" xfId="0" applyBorder="1"/>
    <xf numFmtId="0" fontId="4" fillId="0" borderId="38" xfId="0" applyFont="1" applyBorder="1" applyAlignment="1">
      <alignment horizontal="left" vertic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4" fillId="0" borderId="2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4" fontId="0" fillId="0" borderId="48" xfId="0" applyNumberFormat="1" applyBorder="1"/>
    <xf numFmtId="0" fontId="4" fillId="0" borderId="8" xfId="0" applyFont="1" applyBorder="1" applyAlignment="1">
      <alignment horizontal="left" vertical="center"/>
    </xf>
    <xf numFmtId="0" fontId="0" fillId="3" borderId="33" xfId="0" applyFill="1" applyBorder="1" applyAlignment="1">
      <alignment horizontal="center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center"/>
    </xf>
    <xf numFmtId="4" fontId="0" fillId="0" borderId="49" xfId="0" applyNumberFormat="1" applyBorder="1"/>
    <xf numFmtId="4" fontId="0" fillId="0" borderId="51" xfId="0" applyNumberFormat="1" applyBorder="1"/>
    <xf numFmtId="4" fontId="0" fillId="0" borderId="50" xfId="0" applyNumberForma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A2" zoomScale="83" zoomScaleNormal="83" workbookViewId="0">
      <selection sqref="A1:K1"/>
    </sheetView>
  </sheetViews>
  <sheetFormatPr baseColWidth="10" defaultColWidth="8.83203125" defaultRowHeight="15" x14ac:dyDescent="0.2"/>
  <cols>
    <col min="1" max="1" width="4.83203125" style="10" customWidth="1"/>
    <col min="2" max="2" width="24.1640625" customWidth="1"/>
    <col min="3" max="3" width="6.6640625" style="6" customWidth="1"/>
    <col min="4" max="5" width="9.1640625" style="6"/>
    <col min="6" max="8" width="8.33203125" style="6" customWidth="1"/>
    <col min="9" max="9" width="18.5" style="6" bestFit="1" customWidth="1"/>
    <col min="10" max="10" width="13.83203125" style="1" customWidth="1"/>
    <col min="11" max="11" width="13" style="1" customWidth="1"/>
  </cols>
  <sheetData>
    <row r="1" spans="1:11" s="4" customFormat="1" ht="20" thickBot="1" x14ac:dyDescent="0.25">
      <c r="A1" s="84" t="s">
        <v>34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1" s="5" customFormat="1" ht="65" thickBot="1" x14ac:dyDescent="0.25">
      <c r="A2" s="56" t="s">
        <v>14</v>
      </c>
      <c r="B2" s="8" t="s">
        <v>0</v>
      </c>
      <c r="C2" s="8" t="s">
        <v>13</v>
      </c>
      <c r="D2" s="8" t="s">
        <v>1</v>
      </c>
      <c r="E2" s="47" t="s">
        <v>23</v>
      </c>
      <c r="F2" s="47" t="s">
        <v>38</v>
      </c>
      <c r="G2" s="47" t="s">
        <v>40</v>
      </c>
      <c r="H2" s="47" t="s">
        <v>41</v>
      </c>
      <c r="I2" s="47" t="s">
        <v>42</v>
      </c>
      <c r="J2" s="48" t="s">
        <v>20</v>
      </c>
      <c r="K2" s="11" t="s">
        <v>21</v>
      </c>
    </row>
    <row r="3" spans="1:11" x14ac:dyDescent="0.2">
      <c r="A3" s="12">
        <v>1</v>
      </c>
      <c r="B3" s="13" t="s">
        <v>24</v>
      </c>
      <c r="C3" s="14" t="s">
        <v>7</v>
      </c>
      <c r="D3" s="14">
        <v>1</v>
      </c>
      <c r="E3" s="53" t="s">
        <v>18</v>
      </c>
      <c r="F3" s="53" t="s">
        <v>18</v>
      </c>
      <c r="G3" s="53" t="s">
        <v>18</v>
      </c>
      <c r="H3" s="53" t="s">
        <v>18</v>
      </c>
      <c r="I3" s="53" t="s">
        <v>18</v>
      </c>
      <c r="J3" s="15">
        <v>0</v>
      </c>
      <c r="K3" s="16">
        <f t="shared" ref="K3:K30" si="0">D3*J3</f>
        <v>0</v>
      </c>
    </row>
    <row r="4" spans="1:11" x14ac:dyDescent="0.2">
      <c r="A4" s="17">
        <v>2</v>
      </c>
      <c r="B4" s="2" t="s">
        <v>25</v>
      </c>
      <c r="C4" s="7" t="s">
        <v>7</v>
      </c>
      <c r="D4" s="7">
        <v>2</v>
      </c>
      <c r="E4" s="54" t="s">
        <v>17</v>
      </c>
      <c r="F4" s="54" t="s">
        <v>17</v>
      </c>
      <c r="G4" s="54" t="s">
        <v>18</v>
      </c>
      <c r="H4" s="54" t="s">
        <v>18</v>
      </c>
      <c r="I4" s="54" t="s">
        <v>18</v>
      </c>
      <c r="J4" s="3">
        <v>0</v>
      </c>
      <c r="K4" s="18">
        <f>D4*J4</f>
        <v>0</v>
      </c>
    </row>
    <row r="5" spans="1:11" x14ac:dyDescent="0.2">
      <c r="A5" s="17">
        <v>3</v>
      </c>
      <c r="B5" s="2" t="s">
        <v>26</v>
      </c>
      <c r="C5" s="7" t="s">
        <v>7</v>
      </c>
      <c r="D5" s="7">
        <v>2</v>
      </c>
      <c r="E5" s="54" t="s">
        <v>17</v>
      </c>
      <c r="F5" s="54" t="s">
        <v>18</v>
      </c>
      <c r="G5" s="54" t="s">
        <v>18</v>
      </c>
      <c r="H5" s="54" t="s">
        <v>18</v>
      </c>
      <c r="I5" s="54" t="s">
        <v>18</v>
      </c>
      <c r="J5" s="3">
        <v>0</v>
      </c>
      <c r="K5" s="18">
        <f t="shared" si="0"/>
        <v>0</v>
      </c>
    </row>
    <row r="6" spans="1:11" x14ac:dyDescent="0.2">
      <c r="A6" s="17">
        <v>4</v>
      </c>
      <c r="B6" s="2" t="s">
        <v>27</v>
      </c>
      <c r="C6" s="7" t="s">
        <v>7</v>
      </c>
      <c r="D6" s="7">
        <v>1</v>
      </c>
      <c r="E6" s="54" t="s">
        <v>18</v>
      </c>
      <c r="F6" s="54" t="s">
        <v>18</v>
      </c>
      <c r="G6" s="54" t="s">
        <v>18</v>
      </c>
      <c r="H6" s="54" t="s">
        <v>18</v>
      </c>
      <c r="I6" s="54" t="s">
        <v>18</v>
      </c>
      <c r="J6" s="3">
        <v>0</v>
      </c>
      <c r="K6" s="18">
        <f t="shared" si="0"/>
        <v>0</v>
      </c>
    </row>
    <row r="7" spans="1:11" x14ac:dyDescent="0.2">
      <c r="A7" s="17">
        <v>5</v>
      </c>
      <c r="B7" s="2" t="s">
        <v>28</v>
      </c>
      <c r="C7" s="7" t="s">
        <v>7</v>
      </c>
      <c r="D7" s="7">
        <v>1</v>
      </c>
      <c r="E7" s="54" t="s">
        <v>18</v>
      </c>
      <c r="F7" s="54" t="s">
        <v>18</v>
      </c>
      <c r="G7" s="54" t="s">
        <v>18</v>
      </c>
      <c r="H7" s="54" t="s">
        <v>18</v>
      </c>
      <c r="I7" s="54" t="s">
        <v>17</v>
      </c>
      <c r="J7" s="3">
        <v>0</v>
      </c>
      <c r="K7" s="18">
        <f t="shared" si="0"/>
        <v>0</v>
      </c>
    </row>
    <row r="8" spans="1:11" x14ac:dyDescent="0.2">
      <c r="A8" s="17">
        <v>6</v>
      </c>
      <c r="B8" s="2" t="s">
        <v>5</v>
      </c>
      <c r="C8" s="7" t="s">
        <v>7</v>
      </c>
      <c r="D8" s="7">
        <v>5</v>
      </c>
      <c r="E8" s="54" t="s">
        <v>17</v>
      </c>
      <c r="F8" s="54" t="s">
        <v>17</v>
      </c>
      <c r="G8" s="54" t="s">
        <v>18</v>
      </c>
      <c r="H8" s="54" t="s">
        <v>18</v>
      </c>
      <c r="I8" s="54" t="s">
        <v>17</v>
      </c>
      <c r="J8" s="3">
        <v>0</v>
      </c>
      <c r="K8" s="18">
        <f t="shared" si="0"/>
        <v>0</v>
      </c>
    </row>
    <row r="9" spans="1:11" x14ac:dyDescent="0.2">
      <c r="A9" s="17">
        <v>7</v>
      </c>
      <c r="B9" s="2" t="s">
        <v>29</v>
      </c>
      <c r="C9" s="7" t="s">
        <v>7</v>
      </c>
      <c r="D9" s="7">
        <v>1</v>
      </c>
      <c r="E9" s="54" t="s">
        <v>17</v>
      </c>
      <c r="F9" s="54" t="s">
        <v>17</v>
      </c>
      <c r="G9" s="54" t="s">
        <v>18</v>
      </c>
      <c r="H9" s="54" t="s">
        <v>18</v>
      </c>
      <c r="I9" s="54" t="s">
        <v>17</v>
      </c>
      <c r="J9" s="3">
        <v>0</v>
      </c>
      <c r="K9" s="18">
        <f t="shared" si="0"/>
        <v>0</v>
      </c>
    </row>
    <row r="10" spans="1:11" x14ac:dyDescent="0.2">
      <c r="A10" s="17">
        <v>8</v>
      </c>
      <c r="B10" s="2" t="s">
        <v>28</v>
      </c>
      <c r="C10" s="7" t="s">
        <v>7</v>
      </c>
      <c r="D10" s="7">
        <v>1</v>
      </c>
      <c r="E10" s="54" t="s">
        <v>18</v>
      </c>
      <c r="F10" s="54" t="s">
        <v>18</v>
      </c>
      <c r="G10" s="54" t="s">
        <v>18</v>
      </c>
      <c r="H10" s="54" t="s">
        <v>18</v>
      </c>
      <c r="I10" s="54" t="s">
        <v>17</v>
      </c>
      <c r="J10" s="3">
        <v>0</v>
      </c>
      <c r="K10" s="18">
        <f t="shared" si="0"/>
        <v>0</v>
      </c>
    </row>
    <row r="11" spans="1:11" x14ac:dyDescent="0.2">
      <c r="A11" s="17">
        <v>9</v>
      </c>
      <c r="B11" s="2" t="s">
        <v>6</v>
      </c>
      <c r="C11" s="7" t="s">
        <v>7</v>
      </c>
      <c r="D11" s="7">
        <v>1</v>
      </c>
      <c r="E11" s="54" t="s">
        <v>17</v>
      </c>
      <c r="F11" s="54" t="s">
        <v>18</v>
      </c>
      <c r="G11" s="54" t="s">
        <v>18</v>
      </c>
      <c r="H11" s="54" t="s">
        <v>18</v>
      </c>
      <c r="I11" s="54" t="s">
        <v>17</v>
      </c>
      <c r="J11" s="3">
        <v>0</v>
      </c>
      <c r="K11" s="18">
        <f t="shared" si="0"/>
        <v>0</v>
      </c>
    </row>
    <row r="12" spans="1:11" x14ac:dyDescent="0.2">
      <c r="A12" s="17">
        <v>10</v>
      </c>
      <c r="B12" s="2" t="s">
        <v>5</v>
      </c>
      <c r="C12" s="7" t="s">
        <v>7</v>
      </c>
      <c r="D12" s="7">
        <v>2</v>
      </c>
      <c r="E12" s="54" t="s">
        <v>17</v>
      </c>
      <c r="F12" s="54" t="s">
        <v>18</v>
      </c>
      <c r="G12" s="54" t="s">
        <v>18</v>
      </c>
      <c r="H12" s="54" t="s">
        <v>18</v>
      </c>
      <c r="I12" s="54" t="s">
        <v>17</v>
      </c>
      <c r="J12" s="3">
        <v>0</v>
      </c>
      <c r="K12" s="18">
        <f t="shared" si="0"/>
        <v>0</v>
      </c>
    </row>
    <row r="13" spans="1:11" x14ac:dyDescent="0.2">
      <c r="A13" s="17">
        <v>11</v>
      </c>
      <c r="B13" s="2" t="s">
        <v>30</v>
      </c>
      <c r="C13" s="7" t="s">
        <v>7</v>
      </c>
      <c r="D13" s="7">
        <v>1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  <c r="J13" s="3">
        <v>0</v>
      </c>
      <c r="K13" s="18">
        <f t="shared" si="0"/>
        <v>0</v>
      </c>
    </row>
    <row r="14" spans="1:11" x14ac:dyDescent="0.2">
      <c r="A14" s="17">
        <v>12</v>
      </c>
      <c r="B14" s="2" t="s">
        <v>25</v>
      </c>
      <c r="C14" s="7" t="s">
        <v>7</v>
      </c>
      <c r="D14" s="7">
        <v>1</v>
      </c>
      <c r="E14" s="54" t="s">
        <v>17</v>
      </c>
      <c r="F14" s="54" t="s">
        <v>18</v>
      </c>
      <c r="G14" s="54" t="s">
        <v>18</v>
      </c>
      <c r="H14" s="54" t="s">
        <v>18</v>
      </c>
      <c r="I14" s="54" t="s">
        <v>17</v>
      </c>
      <c r="J14" s="3">
        <v>0</v>
      </c>
      <c r="K14" s="18">
        <f t="shared" si="0"/>
        <v>0</v>
      </c>
    </row>
    <row r="15" spans="1:11" x14ac:dyDescent="0.2">
      <c r="A15" s="17">
        <v>13</v>
      </c>
      <c r="B15" s="2" t="s">
        <v>31</v>
      </c>
      <c r="C15" s="7" t="s">
        <v>7</v>
      </c>
      <c r="D15" s="7">
        <v>3</v>
      </c>
      <c r="E15" s="54" t="s">
        <v>17</v>
      </c>
      <c r="F15" s="54" t="s">
        <v>18</v>
      </c>
      <c r="G15" s="54" t="s">
        <v>18</v>
      </c>
      <c r="H15" s="54" t="s">
        <v>18</v>
      </c>
      <c r="I15" s="54" t="s">
        <v>17</v>
      </c>
      <c r="J15" s="3">
        <v>0</v>
      </c>
      <c r="K15" s="18">
        <f t="shared" si="0"/>
        <v>0</v>
      </c>
    </row>
    <row r="16" spans="1:11" x14ac:dyDescent="0.2">
      <c r="A16" s="17">
        <v>14</v>
      </c>
      <c r="B16" s="2" t="s">
        <v>5</v>
      </c>
      <c r="C16" s="7" t="s">
        <v>7</v>
      </c>
      <c r="D16" s="7">
        <v>3</v>
      </c>
      <c r="E16" s="54" t="s">
        <v>17</v>
      </c>
      <c r="F16" s="54" t="s">
        <v>18</v>
      </c>
      <c r="G16" s="54" t="s">
        <v>18</v>
      </c>
      <c r="H16" s="54" t="s">
        <v>18</v>
      </c>
      <c r="I16" s="54" t="s">
        <v>17</v>
      </c>
      <c r="J16" s="3">
        <v>0</v>
      </c>
      <c r="K16" s="18">
        <f t="shared" si="0"/>
        <v>0</v>
      </c>
    </row>
    <row r="17" spans="1:11" x14ac:dyDescent="0.2">
      <c r="A17" s="17">
        <v>15</v>
      </c>
      <c r="B17" s="2" t="s">
        <v>32</v>
      </c>
      <c r="C17" s="7" t="s">
        <v>7</v>
      </c>
      <c r="D17" s="7">
        <v>1</v>
      </c>
      <c r="E17" s="54" t="s">
        <v>18</v>
      </c>
      <c r="F17" s="54" t="s">
        <v>18</v>
      </c>
      <c r="G17" s="54" t="s">
        <v>18</v>
      </c>
      <c r="H17" s="54" t="s">
        <v>18</v>
      </c>
      <c r="I17" s="54" t="s">
        <v>17</v>
      </c>
      <c r="J17" s="3">
        <v>0</v>
      </c>
      <c r="K17" s="18">
        <f t="shared" si="0"/>
        <v>0</v>
      </c>
    </row>
    <row r="18" spans="1:11" x14ac:dyDescent="0.2">
      <c r="A18" s="17">
        <v>16</v>
      </c>
      <c r="B18" s="2" t="s">
        <v>32</v>
      </c>
      <c r="C18" s="7" t="s">
        <v>7</v>
      </c>
      <c r="D18" s="7">
        <v>1</v>
      </c>
      <c r="E18" s="54" t="s">
        <v>18</v>
      </c>
      <c r="F18" s="54" t="s">
        <v>18</v>
      </c>
      <c r="G18" s="54" t="s">
        <v>18</v>
      </c>
      <c r="H18" s="54" t="s">
        <v>18</v>
      </c>
      <c r="I18" s="54" t="s">
        <v>17</v>
      </c>
      <c r="J18" s="3">
        <v>0</v>
      </c>
      <c r="K18" s="18">
        <f t="shared" si="0"/>
        <v>0</v>
      </c>
    </row>
    <row r="19" spans="1:11" x14ac:dyDescent="0.2">
      <c r="A19" s="17">
        <v>17</v>
      </c>
      <c r="B19" s="2" t="s">
        <v>6</v>
      </c>
      <c r="C19" s="7" t="s">
        <v>7</v>
      </c>
      <c r="D19" s="7">
        <v>2</v>
      </c>
      <c r="E19" s="54" t="s">
        <v>17</v>
      </c>
      <c r="F19" s="54" t="s">
        <v>18</v>
      </c>
      <c r="G19" s="54" t="s">
        <v>18</v>
      </c>
      <c r="H19" s="54" t="s">
        <v>18</v>
      </c>
      <c r="I19" s="54" t="s">
        <v>17</v>
      </c>
      <c r="J19" s="3">
        <v>0</v>
      </c>
      <c r="K19" s="18">
        <f t="shared" si="0"/>
        <v>0</v>
      </c>
    </row>
    <row r="20" spans="1:11" x14ac:dyDescent="0.2">
      <c r="A20" s="17">
        <v>18</v>
      </c>
      <c r="B20" s="2" t="s">
        <v>31</v>
      </c>
      <c r="C20" s="7" t="s">
        <v>7</v>
      </c>
      <c r="D20" s="7">
        <v>1</v>
      </c>
      <c r="E20" s="54" t="s">
        <v>17</v>
      </c>
      <c r="F20" s="54" t="s">
        <v>18</v>
      </c>
      <c r="G20" s="54" t="s">
        <v>18</v>
      </c>
      <c r="H20" s="54" t="s">
        <v>18</v>
      </c>
      <c r="I20" s="54" t="s">
        <v>17</v>
      </c>
      <c r="J20" s="3">
        <v>0</v>
      </c>
      <c r="K20" s="18">
        <f t="shared" si="0"/>
        <v>0</v>
      </c>
    </row>
    <row r="21" spans="1:11" x14ac:dyDescent="0.2">
      <c r="A21" s="17">
        <v>19</v>
      </c>
      <c r="B21" s="2" t="s">
        <v>6</v>
      </c>
      <c r="C21" s="7" t="s">
        <v>7</v>
      </c>
      <c r="D21" s="7">
        <v>2</v>
      </c>
      <c r="E21" s="54" t="s">
        <v>17</v>
      </c>
      <c r="F21" s="54" t="s">
        <v>18</v>
      </c>
      <c r="G21" s="54" t="s">
        <v>18</v>
      </c>
      <c r="H21" s="54" t="s">
        <v>18</v>
      </c>
      <c r="I21" s="54" t="s">
        <v>17</v>
      </c>
      <c r="J21" s="3">
        <v>0</v>
      </c>
      <c r="K21" s="18">
        <f t="shared" si="0"/>
        <v>0</v>
      </c>
    </row>
    <row r="22" spans="1:11" x14ac:dyDescent="0.2">
      <c r="A22" s="17">
        <v>20</v>
      </c>
      <c r="B22" s="2" t="s">
        <v>5</v>
      </c>
      <c r="C22" s="7" t="s">
        <v>7</v>
      </c>
      <c r="D22" s="7">
        <v>3</v>
      </c>
      <c r="E22" s="54" t="s">
        <v>17</v>
      </c>
      <c r="F22" s="54" t="s">
        <v>18</v>
      </c>
      <c r="G22" s="54" t="s">
        <v>18</v>
      </c>
      <c r="H22" s="54" t="s">
        <v>18</v>
      </c>
      <c r="I22" s="54" t="s">
        <v>17</v>
      </c>
      <c r="J22" s="3">
        <v>0</v>
      </c>
      <c r="K22" s="18">
        <f t="shared" si="0"/>
        <v>0</v>
      </c>
    </row>
    <row r="23" spans="1:11" x14ac:dyDescent="0.2">
      <c r="A23" s="17">
        <v>21</v>
      </c>
      <c r="B23" s="2" t="s">
        <v>33</v>
      </c>
      <c r="C23" s="7" t="s">
        <v>7</v>
      </c>
      <c r="D23" s="7">
        <v>1</v>
      </c>
      <c r="E23" s="54" t="s">
        <v>17</v>
      </c>
      <c r="F23" s="54" t="s">
        <v>18</v>
      </c>
      <c r="G23" s="54" t="s">
        <v>18</v>
      </c>
      <c r="H23" s="54" t="s">
        <v>18</v>
      </c>
      <c r="I23" s="54" t="s">
        <v>17</v>
      </c>
      <c r="J23" s="3">
        <v>0</v>
      </c>
      <c r="K23" s="18">
        <f t="shared" si="0"/>
        <v>0</v>
      </c>
    </row>
    <row r="24" spans="1:11" x14ac:dyDescent="0.2">
      <c r="A24" s="17">
        <v>22</v>
      </c>
      <c r="B24" s="2" t="s">
        <v>6</v>
      </c>
      <c r="C24" s="7" t="s">
        <v>7</v>
      </c>
      <c r="D24" s="7">
        <v>1</v>
      </c>
      <c r="E24" s="54" t="s">
        <v>17</v>
      </c>
      <c r="F24" s="54" t="s">
        <v>18</v>
      </c>
      <c r="G24" s="54" t="s">
        <v>18</v>
      </c>
      <c r="H24" s="54" t="s">
        <v>18</v>
      </c>
      <c r="I24" s="54" t="s">
        <v>17</v>
      </c>
      <c r="J24" s="3">
        <v>0</v>
      </c>
      <c r="K24" s="18">
        <f t="shared" si="0"/>
        <v>0</v>
      </c>
    </row>
    <row r="25" spans="1:11" x14ac:dyDescent="0.2">
      <c r="A25" s="17">
        <v>23</v>
      </c>
      <c r="B25" s="2" t="s">
        <v>25</v>
      </c>
      <c r="C25" s="7" t="s">
        <v>7</v>
      </c>
      <c r="D25" s="7">
        <v>7</v>
      </c>
      <c r="E25" s="54" t="s">
        <v>17</v>
      </c>
      <c r="F25" s="54" t="s">
        <v>18</v>
      </c>
      <c r="G25" s="54" t="s">
        <v>17</v>
      </c>
      <c r="H25" s="54" t="s">
        <v>18</v>
      </c>
      <c r="I25" s="54" t="s">
        <v>17</v>
      </c>
      <c r="J25" s="3">
        <v>0</v>
      </c>
      <c r="K25" s="18">
        <f t="shared" si="0"/>
        <v>0</v>
      </c>
    </row>
    <row r="26" spans="1:11" x14ac:dyDescent="0.2">
      <c r="A26" s="17">
        <v>24</v>
      </c>
      <c r="B26" s="2" t="s">
        <v>6</v>
      </c>
      <c r="C26" s="7" t="s">
        <v>7</v>
      </c>
      <c r="D26" s="7">
        <v>1</v>
      </c>
      <c r="E26" s="54" t="s">
        <v>17</v>
      </c>
      <c r="F26" s="54" t="s">
        <v>18</v>
      </c>
      <c r="G26" s="54" t="s">
        <v>18</v>
      </c>
      <c r="H26" s="54" t="s">
        <v>18</v>
      </c>
      <c r="I26" s="54" t="s">
        <v>17</v>
      </c>
      <c r="J26" s="3">
        <v>0</v>
      </c>
      <c r="K26" s="18">
        <f t="shared" ref="K26:K29" si="1">D26*J26</f>
        <v>0</v>
      </c>
    </row>
    <row r="27" spans="1:11" x14ac:dyDescent="0.2">
      <c r="A27" s="79">
        <v>25</v>
      </c>
      <c r="B27" s="2" t="s">
        <v>6</v>
      </c>
      <c r="C27" s="80" t="s">
        <v>7</v>
      </c>
      <c r="D27" s="80">
        <v>1</v>
      </c>
      <c r="E27" s="78" t="s">
        <v>17</v>
      </c>
      <c r="F27" s="54" t="s">
        <v>18</v>
      </c>
      <c r="G27" s="54" t="s">
        <v>18</v>
      </c>
      <c r="H27" s="54" t="s">
        <v>18</v>
      </c>
      <c r="I27" s="54" t="s">
        <v>18</v>
      </c>
      <c r="J27" s="3">
        <v>0</v>
      </c>
      <c r="K27" s="81">
        <f t="shared" si="1"/>
        <v>0</v>
      </c>
    </row>
    <row r="28" spans="1:11" x14ac:dyDescent="0.2">
      <c r="A28" s="79">
        <v>26</v>
      </c>
      <c r="B28" s="2" t="s">
        <v>6</v>
      </c>
      <c r="C28" s="80" t="s">
        <v>7</v>
      </c>
      <c r="D28" s="80">
        <v>1</v>
      </c>
      <c r="E28" s="78" t="s">
        <v>18</v>
      </c>
      <c r="F28" s="54" t="s">
        <v>18</v>
      </c>
      <c r="G28" s="54" t="s">
        <v>18</v>
      </c>
      <c r="H28" s="54" t="s">
        <v>17</v>
      </c>
      <c r="I28" s="54" t="s">
        <v>18</v>
      </c>
      <c r="J28" s="3">
        <v>0</v>
      </c>
      <c r="K28" s="81">
        <f t="shared" si="1"/>
        <v>0</v>
      </c>
    </row>
    <row r="29" spans="1:11" x14ac:dyDescent="0.2">
      <c r="A29" s="79">
        <v>27</v>
      </c>
      <c r="B29" s="2" t="s">
        <v>6</v>
      </c>
      <c r="C29" s="80" t="s">
        <v>7</v>
      </c>
      <c r="D29" s="80">
        <v>1</v>
      </c>
      <c r="E29" s="78" t="s">
        <v>18</v>
      </c>
      <c r="F29" s="54" t="s">
        <v>18</v>
      </c>
      <c r="G29" s="54" t="s">
        <v>18</v>
      </c>
      <c r="H29" s="54" t="s">
        <v>17</v>
      </c>
      <c r="I29" s="54" t="s">
        <v>18</v>
      </c>
      <c r="J29" s="3">
        <v>0</v>
      </c>
      <c r="K29" s="81">
        <f t="shared" si="1"/>
        <v>0</v>
      </c>
    </row>
    <row r="30" spans="1:11" ht="16" thickBot="1" x14ac:dyDescent="0.25">
      <c r="A30" s="19">
        <v>28</v>
      </c>
      <c r="B30" s="20" t="s">
        <v>6</v>
      </c>
      <c r="C30" s="21" t="s">
        <v>7</v>
      </c>
      <c r="D30" s="21">
        <v>1</v>
      </c>
      <c r="E30" s="55" t="s">
        <v>18</v>
      </c>
      <c r="F30" s="55" t="s">
        <v>18</v>
      </c>
      <c r="G30" s="55" t="s">
        <v>18</v>
      </c>
      <c r="H30" s="55" t="s">
        <v>17</v>
      </c>
      <c r="I30" s="55" t="s">
        <v>18</v>
      </c>
      <c r="J30" s="22">
        <v>0</v>
      </c>
      <c r="K30" s="23">
        <f t="shared" si="0"/>
        <v>0</v>
      </c>
    </row>
    <row r="31" spans="1:11" ht="16" thickBot="1" x14ac:dyDescent="0.25"/>
    <row r="32" spans="1:11" ht="17" thickBot="1" x14ac:dyDescent="0.25">
      <c r="A32" s="28" t="s">
        <v>15</v>
      </c>
      <c r="B32" s="29"/>
      <c r="C32" s="30"/>
      <c r="D32" s="30"/>
      <c r="E32" s="30"/>
      <c r="F32" s="30"/>
      <c r="G32" s="30"/>
      <c r="H32" s="30"/>
      <c r="I32" s="30"/>
      <c r="J32" s="31"/>
      <c r="K32" s="32">
        <f>SUM(K3:K30)</f>
        <v>0</v>
      </c>
    </row>
    <row r="33" spans="1:11" ht="18" thickBot="1" x14ac:dyDescent="0.25">
      <c r="A33" s="9"/>
    </row>
    <row r="34" spans="1:11" ht="16" x14ac:dyDescent="0.2">
      <c r="A34" s="77" t="s">
        <v>22</v>
      </c>
      <c r="B34" s="13"/>
      <c r="C34" s="14" t="s">
        <v>8</v>
      </c>
      <c r="D34" s="49">
        <v>52</v>
      </c>
      <c r="E34" s="74"/>
      <c r="F34" s="75"/>
      <c r="G34" s="75"/>
      <c r="H34" s="75"/>
      <c r="I34" s="75"/>
      <c r="J34" s="15">
        <v>0</v>
      </c>
      <c r="K34" s="83">
        <f>D34*J34</f>
        <v>0</v>
      </c>
    </row>
    <row r="35" spans="1:11" ht="16" x14ac:dyDescent="0.2">
      <c r="A35" s="72" t="s">
        <v>39</v>
      </c>
      <c r="B35" s="63"/>
      <c r="C35" s="67" t="s">
        <v>7</v>
      </c>
      <c r="D35" s="66">
        <v>32</v>
      </c>
      <c r="E35" s="50"/>
      <c r="F35" s="26"/>
      <c r="G35" s="26"/>
      <c r="H35" s="26"/>
      <c r="I35" s="26"/>
      <c r="J35" s="3">
        <v>0</v>
      </c>
      <c r="K35" s="82">
        <f>D35*J35</f>
        <v>0</v>
      </c>
    </row>
    <row r="36" spans="1:11" ht="16" x14ac:dyDescent="0.2">
      <c r="A36" s="72" t="s">
        <v>36</v>
      </c>
      <c r="B36" s="63"/>
      <c r="C36" s="7" t="s">
        <v>7</v>
      </c>
      <c r="D36" s="7">
        <v>7</v>
      </c>
      <c r="E36" s="50"/>
      <c r="F36" s="26"/>
      <c r="G36" s="26"/>
      <c r="H36" s="26"/>
      <c r="I36" s="26"/>
      <c r="J36" s="3">
        <v>0</v>
      </c>
      <c r="K36" s="18">
        <f t="shared" ref="K36:K44" si="2">D36*J36</f>
        <v>0</v>
      </c>
    </row>
    <row r="37" spans="1:11" ht="16" x14ac:dyDescent="0.2">
      <c r="A37" s="73" t="s">
        <v>37</v>
      </c>
      <c r="B37" s="68"/>
      <c r="C37" s="67" t="s">
        <v>7</v>
      </c>
      <c r="D37" s="66">
        <v>85</v>
      </c>
      <c r="E37" s="66"/>
      <c r="F37" s="69"/>
      <c r="G37" s="69"/>
      <c r="H37" s="69"/>
      <c r="I37" s="69"/>
      <c r="J37" s="3">
        <v>0</v>
      </c>
      <c r="K37" s="76">
        <f t="shared" si="2"/>
        <v>0</v>
      </c>
    </row>
    <row r="38" spans="1:11" ht="16" x14ac:dyDescent="0.2">
      <c r="A38" s="64" t="s">
        <v>19</v>
      </c>
      <c r="B38" s="65"/>
      <c r="C38" s="7" t="s">
        <v>8</v>
      </c>
      <c r="D38" s="50">
        <v>287.86</v>
      </c>
      <c r="E38" s="50"/>
      <c r="F38" s="26"/>
      <c r="G38" s="26"/>
      <c r="H38" s="26"/>
      <c r="I38" s="26"/>
      <c r="J38" s="3">
        <v>0</v>
      </c>
      <c r="K38" s="36">
        <f t="shared" si="2"/>
        <v>0</v>
      </c>
    </row>
    <row r="39" spans="1:11" ht="16" x14ac:dyDescent="0.2">
      <c r="A39" s="27" t="s">
        <v>2</v>
      </c>
      <c r="B39" s="2"/>
      <c r="C39" s="7" t="s">
        <v>7</v>
      </c>
      <c r="D39" s="50">
        <v>52</v>
      </c>
      <c r="E39" s="50"/>
      <c r="F39" s="26"/>
      <c r="G39" s="26"/>
      <c r="H39" s="26"/>
      <c r="I39" s="26"/>
      <c r="J39" s="3">
        <v>0</v>
      </c>
      <c r="K39" s="36">
        <f t="shared" si="2"/>
        <v>0</v>
      </c>
    </row>
    <row r="40" spans="1:11" ht="16" x14ac:dyDescent="0.2">
      <c r="A40" s="27" t="s">
        <v>4</v>
      </c>
      <c r="B40" s="2"/>
      <c r="C40" s="7" t="s">
        <v>8</v>
      </c>
      <c r="D40" s="50">
        <v>287.86</v>
      </c>
      <c r="E40" s="50"/>
      <c r="F40" s="26"/>
      <c r="G40" s="26"/>
      <c r="H40" s="26"/>
      <c r="I40" s="26"/>
      <c r="J40" s="3">
        <v>0</v>
      </c>
      <c r="K40" s="36">
        <f t="shared" si="2"/>
        <v>0</v>
      </c>
    </row>
    <row r="41" spans="1:11" ht="16" x14ac:dyDescent="0.2">
      <c r="A41" s="57" t="s">
        <v>3</v>
      </c>
      <c r="B41" s="58"/>
      <c r="C41" s="7" t="s">
        <v>8</v>
      </c>
      <c r="D41" s="50">
        <v>287.86</v>
      </c>
      <c r="E41" s="50"/>
      <c r="F41" s="26"/>
      <c r="G41" s="26"/>
      <c r="H41" s="26"/>
      <c r="I41" s="26"/>
      <c r="J41" s="3">
        <v>0</v>
      </c>
      <c r="K41" s="36">
        <f t="shared" si="2"/>
        <v>0</v>
      </c>
    </row>
    <row r="42" spans="1:11" ht="16" x14ac:dyDescent="0.2">
      <c r="A42" s="72" t="s">
        <v>35</v>
      </c>
      <c r="B42" s="63"/>
      <c r="C42" s="60" t="s">
        <v>44</v>
      </c>
      <c r="D42" s="59">
        <v>80.400000000000006</v>
      </c>
      <c r="E42" s="59"/>
      <c r="F42" s="70"/>
      <c r="G42" s="70"/>
      <c r="H42" s="70"/>
      <c r="I42" s="70"/>
      <c r="J42" s="3">
        <v>0</v>
      </c>
      <c r="K42" s="36">
        <f t="shared" si="2"/>
        <v>0</v>
      </c>
    </row>
    <row r="43" spans="1:11" ht="16" x14ac:dyDescent="0.2">
      <c r="A43" s="72" t="s">
        <v>43</v>
      </c>
      <c r="B43" s="63"/>
      <c r="C43" s="60" t="s">
        <v>7</v>
      </c>
      <c r="D43" s="59">
        <v>3</v>
      </c>
      <c r="E43" s="59"/>
      <c r="F43" s="70"/>
      <c r="G43" s="70"/>
      <c r="H43" s="70"/>
      <c r="I43" s="70"/>
      <c r="J43" s="3">
        <v>0</v>
      </c>
      <c r="K43" s="36">
        <f t="shared" si="2"/>
        <v>0</v>
      </c>
    </row>
    <row r="44" spans="1:11" ht="17" thickBot="1" x14ac:dyDescent="0.25">
      <c r="A44" s="61" t="s">
        <v>9</v>
      </c>
      <c r="B44" s="62"/>
      <c r="C44" s="21" t="s">
        <v>10</v>
      </c>
      <c r="D44" s="51">
        <v>1</v>
      </c>
      <c r="E44" s="51"/>
      <c r="F44" s="71"/>
      <c r="G44" s="71"/>
      <c r="H44" s="71"/>
      <c r="I44" s="71"/>
      <c r="J44" s="22">
        <v>0</v>
      </c>
      <c r="K44" s="52">
        <f t="shared" si="2"/>
        <v>0</v>
      </c>
    </row>
    <row r="45" spans="1:11" ht="17" thickBot="1" x14ac:dyDescent="0.25">
      <c r="A45" s="24"/>
    </row>
    <row r="46" spans="1:11" ht="16" x14ac:dyDescent="0.2">
      <c r="A46" s="43" t="s">
        <v>16</v>
      </c>
      <c r="B46" s="40"/>
      <c r="C46" s="34"/>
      <c r="D46" s="34"/>
      <c r="E46" s="34"/>
      <c r="F46" s="34"/>
      <c r="G46" s="34"/>
      <c r="H46" s="34"/>
      <c r="I46" s="34"/>
      <c r="J46" s="35"/>
      <c r="K46" s="44">
        <f>SUM(K34:K45)+K32</f>
        <v>0</v>
      </c>
    </row>
    <row r="47" spans="1:11" ht="16" x14ac:dyDescent="0.2">
      <c r="A47" s="41" t="s">
        <v>11</v>
      </c>
      <c r="B47" s="33"/>
      <c r="C47" s="26"/>
      <c r="D47" s="26"/>
      <c r="E47" s="26"/>
      <c r="F47" s="26"/>
      <c r="G47" s="26"/>
      <c r="H47" s="26"/>
      <c r="I47" s="26"/>
      <c r="J47" s="25"/>
      <c r="K47" s="45">
        <f>K46*0.21</f>
        <v>0</v>
      </c>
    </row>
    <row r="48" spans="1:11" ht="17" thickBot="1" x14ac:dyDescent="0.25">
      <c r="A48" s="42" t="s">
        <v>12</v>
      </c>
      <c r="B48" s="37"/>
      <c r="C48" s="38"/>
      <c r="D48" s="38"/>
      <c r="E48" s="38"/>
      <c r="F48" s="38"/>
      <c r="G48" s="38"/>
      <c r="H48" s="38"/>
      <c r="I48" s="38"/>
      <c r="J48" s="39"/>
      <c r="K48" s="46">
        <f>K46+K47</f>
        <v>0</v>
      </c>
    </row>
  </sheetData>
  <mergeCells count="1">
    <mergeCell ref="A1:K1"/>
  </mergeCells>
  <phoneticPr fontId="6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Jiří Dvořáček</cp:lastModifiedBy>
  <cp:lastPrinted>2024-02-19T08:38:27Z</cp:lastPrinted>
  <dcterms:created xsi:type="dcterms:W3CDTF">2023-01-13T19:45:20Z</dcterms:created>
  <dcterms:modified xsi:type="dcterms:W3CDTF">2024-02-26T18:40:18Z</dcterms:modified>
</cp:coreProperties>
</file>