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bookViews>
    <workbookView xWindow="65428" yWindow="65428" windowWidth="30936" windowHeight="16776" activeTab="0"/>
  </bookViews>
  <sheets>
    <sheet name="legenda" sheetId="1" r:id="rId1"/>
    <sheet name="standardy nerezů" sheetId="6" r:id="rId2"/>
  </sheets>
  <definedNames>
    <definedName name="_">"$#REF!.$A$2:$L$263"</definedName>
    <definedName name="_xlnm._FilterDatabase" localSheetId="0" hidden="1">'legenda'!$A$2:$BY$191</definedName>
    <definedName name="Excel_BuiltIn__FilterDatabase_1">'legenda'!$B$3:$B$196</definedName>
    <definedName name="Excel_BuiltIn__FilterDatabase_1_1">'legenda'!$B$3:$B$196</definedName>
    <definedName name="Excel_BuiltIn_Print_Area_1_1">'legenda'!$A$1:$O$8</definedName>
    <definedName name="Excel_BuiltIn_Print_Area_1_1_1">"$#REF!.$A$1:$O$173"</definedName>
    <definedName name="_xlnm.Print_Area" localSheetId="0">'legenda'!$A$1:$P$197</definedName>
    <definedName name="_xlnm.Print_Area" localSheetId="1">'standardy nerezů'!$A$1:$I$12</definedName>
    <definedName name="_xlnm.Print_Area">"$#REF!.$A$1:$L$260"</definedName>
    <definedName name="_xlnm.Print_Titles">"$#REF!.$A$1:$IV$2"</definedName>
    <definedName name="TABLE_1">"$xx.$#REF!$#REF!:$#REF!$#REF!"</definedName>
    <definedName name="TABLE_10_1">"$xx.$#REF!$#REF!:$#REF!$#REF!"</definedName>
    <definedName name="TABLE_11_1">"$xx.$#REF!$#REF!:$#REF!$#REF!"</definedName>
    <definedName name="TABLE_12_1">"$xx.$#REF!$#REF!:$#REF!$#REF!"</definedName>
    <definedName name="TABLE_13_1">"$xx.$#REF!$#REF!:$#REF!$#REF!"</definedName>
    <definedName name="TABLE_2_1">"$xx.$#REF!$#REF!:$#REF!$#REF!"</definedName>
    <definedName name="TABLE_3_1">"$xx.$#REF!$#REF!:$#REF!$#REF!"</definedName>
    <definedName name="TABLE_4_1">"$xx.$#REF!$#REF!:$#REF!$#REF!"</definedName>
    <definedName name="TABLE_5_1">"$xx.$#REF!$#REF!:$#REF!$#REF!"</definedName>
    <definedName name="TABLE_6_1">"$xx.$#REF!$#REF!:$#REF!$#REF!"</definedName>
    <definedName name="TABLE_7_1">"$xx.$#REF!$#REF!:$#REF!$#REF!"</definedName>
    <definedName name="TABLE_8_1">"$xx.$#REF!$#REF!:$#REF!$#REF!"</definedName>
    <definedName name="TABLE_9_1">"$xx.$#REF!$#REF!:$#REF!$#REF!"</definedName>
    <definedName name="_xlnm.Print_Titles" localSheetId="0">'legenda'!$1:$2</definedName>
  </definedNames>
  <calcPr calcId="191029"/>
  <extLst/>
</workbook>
</file>

<file path=xl/sharedStrings.xml><?xml version="1.0" encoding="utf-8"?>
<sst xmlns="http://schemas.openxmlformats.org/spreadsheetml/2006/main" count="619" uniqueCount="339">
  <si>
    <t>stručný popis</t>
  </si>
  <si>
    <t>podrobný popis</t>
  </si>
  <si>
    <t>připojení ZTI</t>
  </si>
  <si>
    <t>změkčená voda</t>
  </si>
  <si>
    <t>●</t>
  </si>
  <si>
    <t>230V</t>
  </si>
  <si>
    <t>400V</t>
  </si>
  <si>
    <t>tuková kanalizace</t>
  </si>
  <si>
    <t>komunální kanalizace</t>
  </si>
  <si>
    <t>CELKEM</t>
  </si>
  <si>
    <t>datová přípojka</t>
  </si>
  <si>
    <t>-</t>
  </si>
  <si>
    <t>kW</t>
  </si>
  <si>
    <t>příkon</t>
  </si>
  <si>
    <t>plyn</t>
  </si>
  <si>
    <t>elektro</t>
  </si>
  <si>
    <t>mm</t>
  </si>
  <si>
    <t>ELEKTRO</t>
  </si>
  <si>
    <t>PLYN</t>
  </si>
  <si>
    <t>studená voda</t>
  </si>
  <si>
    <t>rozměry</t>
  </si>
  <si>
    <t>š</t>
  </si>
  <si>
    <t>h</t>
  </si>
  <si>
    <t>v</t>
  </si>
  <si>
    <t>poz</t>
  </si>
  <si>
    <t>teplá
 voda</t>
  </si>
  <si>
    <t>poznámka</t>
  </si>
  <si>
    <t xml:space="preserve">SPRCHA SANITAČNÍ </t>
  </si>
  <si>
    <t xml:space="preserve">PŘEDMYČKA </t>
  </si>
  <si>
    <t xml:space="preserve">DIGESTOŘ NÁSTĚNNÁ </t>
  </si>
  <si>
    <t xml:space="preserve">ZATÁČKA MOTOROVÁ </t>
  </si>
  <si>
    <t>ZÓNA SUŠÍCÍ</t>
  </si>
  <si>
    <t xml:space="preserve">STŮL VÝSTUPNÍ VÁLEČKOVÝ </t>
  </si>
  <si>
    <t xml:space="preserve">REGÁL </t>
  </si>
  <si>
    <t xml:space="preserve">STŮL MYCÍ </t>
  </si>
  <si>
    <t>STŮL VÝSTUPNÍ VÁLEČKOVÝ</t>
  </si>
  <si>
    <t xml:space="preserve">STŮL PRACOVNÍ </t>
  </si>
  <si>
    <t xml:space="preserve">KRÁJEČ NA KNEDLÍKY </t>
  </si>
  <si>
    <t xml:space="preserve">KUTR STOLNÍ </t>
  </si>
  <si>
    <t>MASOŘEZKA</t>
  </si>
  <si>
    <t>POLICE NÁSTĚNNÁ</t>
  </si>
  <si>
    <t xml:space="preserve">UMYVADLO NÁSTĚNNÉ </t>
  </si>
  <si>
    <t>VOZÍK ZAVÁŽECÍ (NÁHRADNÍ)</t>
  </si>
  <si>
    <t xml:space="preserve">VOZÍK NEUTRÁLNÍ </t>
  </si>
  <si>
    <t xml:space="preserve">DIGESTOŘ ZAVĚŠENÁ </t>
  </si>
  <si>
    <t>KOTEL ELEKTRICKÝ MÍCHACÍ</t>
  </si>
  <si>
    <t>900/
1535</t>
  </si>
  <si>
    <t xml:space="preserve">ZÁSOBNÍK NA SKLENICE </t>
  </si>
  <si>
    <t xml:space="preserve">POSTMIX </t>
  </si>
  <si>
    <t xml:space="preserve">VITRÍNA CHLADÍCÍ </t>
  </si>
  <si>
    <t>ZÁSOBNÍK NA TALÍŘE</t>
  </si>
  <si>
    <t xml:space="preserve">MIKROVLNNÁ TROUBA </t>
  </si>
  <si>
    <t>ŠKRABKA NA BRAMBORY</t>
  </si>
  <si>
    <t xml:space="preserve">LAPAČ ŠKROBU A SLUPEK </t>
  </si>
  <si>
    <t>VOZÍK NA PŘEPRAVKY</t>
  </si>
  <si>
    <t xml:space="preserve">BOX CHLADÍCÍ </t>
  </si>
  <si>
    <t xml:space="preserve">BOX MRAZÍCÍ </t>
  </si>
  <si>
    <t xml:space="preserve">VÁHA MŮSTKOVÁ </t>
  </si>
  <si>
    <t>BOX CHLAZENÝ NA ODPADKY</t>
  </si>
  <si>
    <t xml:space="preserve">SKŘÍŇ NA CHEMII </t>
  </si>
  <si>
    <t xml:space="preserve">SKŘÍŇ ÚKLIDOVÁ </t>
  </si>
  <si>
    <t xml:space="preserve">VÝLEVKA KOMBINOVANÁ </t>
  </si>
  <si>
    <t>850-900</t>
  </si>
  <si>
    <t>ROBOT UNIVERZÁLNÍ</t>
  </si>
  <si>
    <t xml:space="preserve">BATERIE </t>
  </si>
  <si>
    <t>SIFON DŘEZOVÝ</t>
  </si>
  <si>
    <t xml:space="preserve">SPRCHA STOLNÍ TLAKOVÁ </t>
  </si>
  <si>
    <t xml:space="preserve">dodávka VZT </t>
  </si>
  <si>
    <t xml:space="preserve">DRÁHA POJEZDOVÁ </t>
  </si>
  <si>
    <t>MYČKA KOMBINOVANÁ GRANULOVÁ</t>
  </si>
  <si>
    <t>1690/2385</t>
  </si>
  <si>
    <t>26a</t>
  </si>
  <si>
    <t>26b</t>
  </si>
  <si>
    <t>DĚLIČKA TĚSTA</t>
  </si>
  <si>
    <t>DOPRAVNÍK NA PODNOSY</t>
  </si>
  <si>
    <t>VOZÍK PRO AUTOMATICKÝ SBĚR PODNOSŮ</t>
  </si>
  <si>
    <t xml:space="preserve">MYČKA NÁDOBÍ TUNELOVÁ </t>
  </si>
  <si>
    <t>DOPRAVNÍK NA MYCÍ KOŠE S MOTOROVOU JEDNOTKOU</t>
  </si>
  <si>
    <t xml:space="preserve">ZMĚKČENÍ CENTRÁLNÍ </t>
  </si>
  <si>
    <t>TERMOS VARNÝ NÁPOJOVÝ</t>
  </si>
  <si>
    <t xml:space="preserve">ZÁKRYT HYGIENICKÝ </t>
  </si>
  <si>
    <t>35a</t>
  </si>
  <si>
    <t>35b</t>
  </si>
  <si>
    <t>44a</t>
  </si>
  <si>
    <t>44b</t>
  </si>
  <si>
    <t>112a</t>
  </si>
  <si>
    <t>112b</t>
  </si>
  <si>
    <t>NEOBSAZENO</t>
  </si>
  <si>
    <t xml:space="preserve">DESKA CHLAZENÁ </t>
  </si>
  <si>
    <t>Připojení na studenou vodu</t>
  </si>
  <si>
    <t>sušící zóna rohová s výstupem 90 °, připojení sušící zóny přes myčku, délka sušící zóny 820 mm, výkon ohřevu 3 kW</t>
  </si>
  <si>
    <t>40a</t>
  </si>
  <si>
    <t>54a</t>
  </si>
  <si>
    <t>71a</t>
  </si>
  <si>
    <t>26c</t>
  </si>
  <si>
    <t>26d</t>
  </si>
  <si>
    <t>STŮL PRACOVNÍ</t>
  </si>
  <si>
    <t>automatický tunelový předmycí stroj na předmytí stolního nádobí, dvouplášťové  provedení, připojení přes tunelovou myčku nádobí , předmytí záhájeno s využitím fotobuňky, 30 litrový tank zabraňující vzniku pěny, dvojitý filtr na zachycení hrubých nečistot a zbytků jídla, stroj pro předmytí využívá odpadní vodu z tunelové myčky obsahující zbytky detergentu, předmycí ramena umístěna v horní i spodní části, ramena je možné jednoduše vyjmout pro snadné čištění, výkon čerpadla 0,75 kW, průtok 600 litrů/min., stroj  vybaven deaktivací čerpadla v případě průchodu mycího koše s použitými nástavci pro nepředmývání sklenic, provozní teplota vody cca 40 °C, pro koše 500 x 500 mm</t>
  </si>
  <si>
    <t>celonerezové nástěnné umyvadlo s kolenovým ovládáním, sifonem a baterií, nastavení teploty vody směšovacím ventilem (zpětná klapka pod umyvadlem), voda se spouští stlačením ventilu s automatickým zpožděním vypínání vody, v ceně umyvadla odnímatelný zvýšený zadní lem</t>
  </si>
  <si>
    <t>regál, nerezové stojny jekl 30 mm, 4 stavitelné nerezové police výška 40 mm, možnost nastavení v intervalech po 10 cm, police je vyztužená, nosnost jedné police 150 kg, systém samozamykacích úchytů pro snadnou montáž, nejedná se o svařovanou ani šroubovanou konstrukci, změna výšky police je možné kdykoliv po instalaci uživatelsky bez použití nářadí,  regály jsou možné kombinovat a skládat do sestav</t>
  </si>
  <si>
    <t>nerezové provedení, horní pracovní plocha s válečky pro snadnou manipulaci s mycí kazetou, dno tvořeno vyspádovanou vanou s odvodem do odpadu, ve spodní části roštová police, levá strana stolu s uchycením do granulové myčky nádobí, ZL 150 mm</t>
  </si>
  <si>
    <t>stolní kutr pro zpracování masa, zeleniny a ovoce, přípravu těsta, paštik, majonéz, pyré, pomazánek a strouhanky a rovněž sekání bylinek a koření a drcení ořechů a mandlí, indukční asynchronní motor, tichý chod motoru bez jakýchkoliv vibrací, motor nevyžaduje žádnou údržbu, nerezová hřídel, magnetický bezpečnostní systém, zajišťující při nesprávném sesazení zařízení nebo v momentu otevření víka zastavení, popř. nespuštění kutru, 2 regulace rychlosti, pulsní tlačítko pro lepší kontrolu konzistence a větší přesnost zpracování, kryt motorového bloku je kovový, odnímatelná nádoba z nerezu s ergonomickým držadlem, průhledné polykarbonátové víko s otvorem pro přidávání dalších ingrediencí v průběhu sekání, nerezová nádoba, nůž s rovným ostřím, objem nádoby kutru 5,5 l, výkon 20 - 80 porcí, max. plnění kutru 3 kg surovin, počet ot./min. 1500/3000, pulsní tlačítko, hmotnost 24 kg</t>
  </si>
  <si>
    <t>celonerezové provedení s jedním magnetronem, 10 programů, elektronické ovládání, tlačítko volby rozmražení dle hmotnosti, vnitřní osvětlení komory, snadné a přehledné digitální ovládání se zobrazením provozních hlášení na display, zvukový signál ukončení vaření, bezpečné uzamčení klávesnice, objem 30 l, rozměry vnitřní 354x358x220 mm, váha 16 kg</t>
  </si>
  <si>
    <t>vozík na přepravky, materiál ABS, 4x otočná kolečka průměr 100mm, nosnost 250 kg, kolečka jsou z polyamidu s krytými nerezovými kuličkovými ložisky, vhodné pro mytí v automatických myčkách</t>
  </si>
  <si>
    <t>regál, pozinkované lakované stojny jekl 30 mm, 4 stavitelné polypropylenové police, možnost nastavení v intervalech po 10 cm, police je složená z polypropylenových desek vhodných pro mytí v průmyslových myčkách nádobí, nosnost jedné police 150 kg, systém samozamykacích úchytů pro snadnou montáž, nejedná se o svařovanou ani šroubovanou konstrukci, změna výšky police je možné kdykoliv po instalaci uživatelsky bez použití nářadí,  regály jsou možné kombinovat a skládat do sestav, barevné provedení stojin RAL 5010</t>
  </si>
  <si>
    <t>OBJEDNÁVKOVÝ A STRAVOVACÍ SYSTÉM</t>
  </si>
  <si>
    <t>PÁNEV MULTIFUNKČNÍ 100 LITRŮ</t>
  </si>
  <si>
    <t>PÁNEV MULTIFUNKČNÍ 150 LITRŮ</t>
  </si>
  <si>
    <t>třídící stanice v celonerezovém provedení, korpus AISI 304, síla 1,25 mm, rám 40x40 mm celonerezový AISI 304, síla 1,5 mm, pracovní výška 900 +- 15 mm, odpad Ø 40 mm, kapacita 3 mycí koše 500x500 mm, koše jsou umístěny na mřížích, případné drobné zbytky mohou propadnout do třídící jednotky a jsou zachyceny ve žlabu, který je nasměrován k odnímatelnému filtru GN 1/1, součástí třídící a sortovací stanice je nerezová police na prázdné koše nad stanicí po celé její délce 1600 mm, oplachový systém udržující vnitřní prostor třídící stanice mokrý pro snadnou sanitaci a čištění a předsazená police pro umístění podnosů se špinavým nádobím</t>
  </si>
  <si>
    <t>nerezové provedení, 3 plné police s prolomem, hrana polic zaoblena falcovým ohybem, madlo, ložisková otočná kolečka průměr 100 mm, 2 otočná a 2 bržděná kolečka, podnoží svařované z uzavřených profilů</t>
  </si>
  <si>
    <t>regál, nerezové stojny jekl 30 mm, 4 stavitelné nerezové police výška 40 mm, možnost nastavení v intervalech po 10 cm, police je vyztužená, nosnost jedné police 150 kg, systém samozamykacích úchytů pro snadnou montáž, nejedná se o svařovanou ani šroubovanou konstrukci, změna výšky police je možná kdykoliv po instalaci uživatelsky bez použití nářadí,  regály jsou možné kombinovat a skládat do sestav</t>
  </si>
  <si>
    <t>Rozpočtová cena bez DPH</t>
  </si>
  <si>
    <t>44c</t>
  </si>
  <si>
    <t>DEMONTÁŽ, PŘEVOZ A USKLADNĚNÍ TECHNOLOGIE</t>
  </si>
  <si>
    <t xml:space="preserve">KONVEKTOMAT </t>
  </si>
  <si>
    <t>Standardy nerezových výrobků</t>
  </si>
  <si>
    <t>Pracovní stoly a desky:</t>
  </si>
  <si>
    <t>Mycí stoly, dřezy, výlevky:</t>
  </si>
  <si>
    <t>Police a skříňky</t>
  </si>
  <si>
    <t>Nerezové provedení z AISI 304, nosnost police 50 kg do délky 1300 mm (2 montážní konzole), nosnost police 70 kg od délky 1400 mm (3 montážní konzole), u skříněk stavitelná police</t>
  </si>
  <si>
    <t>Regály a skříně:</t>
  </si>
  <si>
    <t>Nerezové provedení z AISI 304, nosná konstrukce 40x40 mm, police tloušťky 40 mm s podélnými výztuhami, nosnost police regálů 80 kg, nosnost police skříní 50 kg, výškově nastavitelné nohy min. ±30 mm, zemnící šrouby na zadních nohách, u skříní stavitelné police</t>
  </si>
  <si>
    <t>Digestoře</t>
  </si>
  <si>
    <t>Nerezové provedení z AISI 304, lamelové tukové filtry nebo hliníkové filtry tahokov, límec pro napojení vzduchového potrubí, osvětlení včetně vypínače, výpustný kohout kondenzátu</t>
  </si>
  <si>
    <t>Specifikace standardů pro nerezový nábytek a vybavení je uvedena v samostatném příloze "Standardy nerezových výrobků".</t>
  </si>
  <si>
    <t xml:space="preserve">Soubor ve formátu excel obsahuje také buňky s delším textem, které se nemusejí v případě tisku korektně zobrazit. Zadavatel upozorňuje, že jediným stěžejním podkladem je soubor v elektronické podobě, který je možné zobrazit po jednotlivých buňkách a tedy mít k dispozici kompletní specifikaci. </t>
  </si>
  <si>
    <t>nezávislý, plně autonomní bezdrátový systém kontroly HACCP, který zobrazuje teploty sledovaných teplotních zařízení v reálném čase, je tvořen skupinou bezdrátových čidel teploty v chladicím nebo mrazicím zařízení, senzory teploty a vlhkosti ve vybraných prostorech, dveřními čidly, repeaterem a gateway, který v dvouminutových intervalech automaticky přenáší bezdrátově data pomocí SIM a LTE modulu přes GSM síť na server. Řešení je zcela autonomní = nezávislé na IT infrastruktuře (WiFi síti), jednotlivé komponenty je možno umístit na jakékoli sledované zařízení, aplikace poskytuje uživatelům okamžitou a úplnou vizualizaci a přehled o průběhu teplot, alarmů a alertů u jednotlivých zařízení na provozovně v přehledné a uživatelsky přívětivé podobě, umožňuje individuální nastavení důležitých parametrů tak, aby dokonale vyhovovala jak legislativním, tak interním předpisům a potřebám každého uživatele, reporty jsou ve formě pdf souborů, uložené na serveru po dobu minimálně jeden rok v souladu s platnou legislativou, systém je v souladu s EN12830:2018.</t>
  </si>
  <si>
    <t>HACCP MONITOROVACÍ A REPORTOVACÍ SYSTÉM</t>
  </si>
  <si>
    <t>SW PRO 11 - 30 SENZORŮ</t>
  </si>
  <si>
    <t>GATEWAY LTE - DO 24 PŘIPOJENÍ - 1x</t>
  </si>
  <si>
    <t>LTE gateway pro bezdrátové měřiče teplot a otevřených dveří, 5V externí USB adaptér, provozní teplota -10˚C až 50˚C, skladovací teplota -40˚C až 55˚C, GSM LTE, integrovaná SIM a GSM anténa, vnitřní paměť 2GB min. 100.000 vzorků, záložní baterie pro min. 24 hod. provozu, rozměry 210x210x80 mm, krytí IP20, systém je v souladu s EN 12830:2018, testováno ČMI. Nevyžaduje připojení do wifi sítě, má vlastní SIMkartu s nezávislým připojením</t>
  </si>
  <si>
    <t>REPEATER/ZESILOVAČ - 1x</t>
  </si>
  <si>
    <t>přenosné vpichové čidlo, včetně nabíječky, bezdrátové provedení, teplotní rozsah -30 až 115°C</t>
  </si>
  <si>
    <t>VPICHOVÁ SONDA - 1x</t>
  </si>
  <si>
    <r>
      <rPr>
        <sz val="10"/>
        <color theme="1" tint="0.24998000264167786"/>
        <rFont val="Calibri"/>
        <family val="2"/>
      </rPr>
      <t>ø</t>
    </r>
    <r>
      <rPr>
        <sz val="10"/>
        <color theme="1" tint="0.24998000264167786"/>
        <rFont val="Exo 2 Medium"/>
        <family val="3"/>
      </rPr>
      <t>80</t>
    </r>
  </si>
  <si>
    <t>INSTALACE, DOPRAVA, ZPROVOZNĚNÍ</t>
  </si>
  <si>
    <t>plně bezdrátový snímač teploty a vlhkosti, přesnost měření teploty 0,5°C, použitelný teplotní rozsah je -30°C až +50°C, měření vlhkosti 0-100%, integrovaná baterie s minimální životností 10 let, výměnná, četnost měření je každé 2 minuty, použitá frekvence 868,3 MHz, dosah na otevřeném prostranství 800 m, rozměry 80x80x12 mm, bez nutnosti kalibrace, krytí IP20, systém je v souladu s EN 12830:2018, testováno ČMI</t>
  </si>
  <si>
    <t>plně bezdrátový teplotní snímač ve tvaru oblé čočky, s přesností měření teploty 0,3°C, použitelný teplotní rozsah je -30°C až +50°C, integrovaná baterie s minimální životností 10 let, četnost měření je každé 2 minuty, atest pro styk s potravinami, použitá frekvence 868,3 MHz, dosah na otevřeném prostranství 800m, rozměry ø80x20 mm, bez nutnosti kalibrace, krytí IP65, systém je v souladu s EN 12830:2018, testováno ČMI</t>
  </si>
  <si>
    <t>zesilovač daleko vzdálených čidel, použitá frekvence 868,3 MHz, rozměry 210x210x80 mm, záložní baterie pro min. 24 hod. provozu, 5V externí USB adaptér, krytí IP20</t>
  </si>
  <si>
    <t>SENZOR TEPLOTNÍ - 7x</t>
  </si>
  <si>
    <t>software/aplikace, roční licenční poplatek, zahrnuje upgrady,  poplatek za datové přenosy, pro 11-30 připojených senzorů. Nevyžaduje připojení do wifi sítě, má vlastní SIMkartu a její provoz je zahrnut do ceny SW. Přístup do webové aplikace je možný přes jakékoliv rozhraní (Windows, MacOs, Android, iOS,…) a nevyžaduje instalaci do interní IT sítě.</t>
  </si>
  <si>
    <t>ČIDLO TEPLOTY A VLHKOSTI - 2x</t>
  </si>
  <si>
    <t>plně bezdrátový dveřní senzor s dveřním magnetem, použitelný v teplotním rozsahu -30°C až +50°C, integrovaná baterie s minimální životností 10 let, atest pro styk s potravinami, použitá frekvence 868,3 MHz, dosah na otevřeném prostranství 800m, rozměry dveřního senzoru 88x19x35mm, rozměr dveřního magnetu 38x14x25mm, krytí IP65</t>
  </si>
  <si>
    <t>SENZOR DVEŘNÍ S DVEŘNÍM MAGNETEM - 2x</t>
  </si>
  <si>
    <t>univerzální robot v celokovové konstrukci, povrchově upraven vrchním lesklým lakem, s nerezovými kryty, objem kotlíku 60 litrů, příslušenství se skládá z kotlíku o obsahu 60 litrů a sady pracovních nástrojů - hnětací hák, míchač, šlehací metla, transportní vozík a podstavec pro kotlík, spouštění a zvedání kotlíku se provádí automaticky (motorem) na boční straně převodovky, spouštění stroje se provádí pomocí 3 rychlostních tlačítek a vypínání stroje pomocí tlačítka STOP, stroj je také vybaven mechanickým spínačem ochranného krytu kotlíku, zdvih kotlíku je možný i během chodu motoru, tři rychlosti motoru 72, 146 a 290 ot./min., příkon elektromotoru 1,5 kW, 2,2 kW a 2,8 kW v závislosti na použité rychlosti, krytí IP 34, váha stroje bez příslušenství 330 kg</t>
  </si>
  <si>
    <t>37a</t>
  </si>
  <si>
    <t>PŘÍSLUŠENSTVÍ K ROBOTU</t>
  </si>
  <si>
    <t>145a</t>
  </si>
  <si>
    <t>145b</t>
  </si>
  <si>
    <t>145c</t>
  </si>
  <si>
    <t>145d</t>
  </si>
  <si>
    <t>145e</t>
  </si>
  <si>
    <t>145f</t>
  </si>
  <si>
    <t>145g</t>
  </si>
  <si>
    <t>145h</t>
  </si>
  <si>
    <t>ZÁKLADNÍ SADA GASTRONÁDOB</t>
  </si>
  <si>
    <r>
      <t xml:space="preserve">1675 (1950) </t>
    </r>
    <r>
      <rPr>
        <sz val="10"/>
        <color theme="1" tint="0.24998000264167786"/>
        <rFont val="Calibri"/>
        <family val="2"/>
      </rPr>
      <t xml:space="preserve">± </t>
    </r>
    <r>
      <rPr>
        <sz val="10"/>
        <color theme="1" tint="0.24998000264167786"/>
        <rFont val="Exo 2 Medium"/>
        <family val="3"/>
      </rPr>
      <t>50</t>
    </r>
  </si>
  <si>
    <t>10x GN 1/1, hl. 100 mm, perforovaná, nerez,
10x GN 1/1, hl. 100 mm, plná, nerez,
6x GN 1/1, hl. 150 mm, plná, nerez, 
10x GN 1/1, hl. 65 mm, plná, smalt,
10x GN 1/1, hl. 20 mm, plná, smalt,
10x víko na GN 1/1, nerez</t>
  </si>
  <si>
    <t>vozík pro automatický sběr podnosů, nerezový, kapacita 100 - 120 ks, váha prázdného vozíku 40 kg, maximální nosnost 150 kg, vnitřní rozměr uzpůsobem na míru podle konkrétních podnosů v místě instalace, provedení kompatibilní s dopravníkem na podnosy, 4 kolečka, z toho 2 bržděná, rohové nárazníky, 2 vertikálně umístěná madla, vozík je ze tří stran uzavřený, vybaven postranní deskou pro automatické rovnání podnosů vycházejících z pásu, pružinový mechanismus pro stohování podnosů</t>
  </si>
  <si>
    <t>zatáčka výstupní nerezová 180°, nerezové provedení na rámové konstrukci, k pohonu využívá motorový dopravník a kuželové válečky, rám je vyroben z nerezových jeklů, doplněný o výškově nastavitelné nohy, zatáčka je napojena k myčce na výstupní straně, z části také součástí sušící zóny</t>
  </si>
  <si>
    <t>STANICE TŘÍDÍCÍ  NA 3 MYCÍ KOŠE</t>
  </si>
  <si>
    <t>ŽLAB HYGIENICKÝ, VPUSŤ SVISLÁ, DN100</t>
  </si>
  <si>
    <t>TELESKOPICKÁ VPUSŤ HYGIENICKÁ, KRUHOVÁ, SVISLÁ, DN70</t>
  </si>
  <si>
    <t>RÁM INSTANAČNÍ</t>
  </si>
  <si>
    <t>rám instalační - KIT, pro montáž na hotovou podlahu pro míchací kotle</t>
  </si>
  <si>
    <t>RÁM INSTANAČNÍ SKUPINOVÝ</t>
  </si>
  <si>
    <t>63a</t>
  </si>
  <si>
    <t>65a</t>
  </si>
  <si>
    <t>PŘIPOJENÍ NA DVĚ VODY</t>
  </si>
  <si>
    <t>připojení na dvě vody (studenou pitnou a studenou změkčenou) pro kotle s automatickým dopouštěním vody do pláště</t>
  </si>
  <si>
    <t>63b</t>
  </si>
  <si>
    <t>SÍTO CEDÍCÍ</t>
  </si>
  <si>
    <t>síto cedící nerezové pro snadné slévání (cezení) připravovaných pokrmů, vhodné zejména pro přípravu bramborové kaše</t>
  </si>
  <si>
    <t>VENTIL VÝPUSTNÝ</t>
  </si>
  <si>
    <t>výpustný ventil, průměr 40 mm</t>
  </si>
  <si>
    <t>63c</t>
  </si>
  <si>
    <t>63d</t>
  </si>
  <si>
    <t>SPRCHA KOTLE RUČNÍ</t>
  </si>
  <si>
    <t>sprcha ruční, standard provedení S1 - originál příslušenství kotlů a pánví</t>
  </si>
  <si>
    <t>63e</t>
  </si>
  <si>
    <t>65b</t>
  </si>
  <si>
    <t>65c</t>
  </si>
  <si>
    <t>65d</t>
  </si>
  <si>
    <t>65e</t>
  </si>
  <si>
    <t xml:space="preserve">stůl pracovní nerezový pojízdný - alespoň 2 kolečka s brzdou, se spodní policí </t>
  </si>
  <si>
    <t>duplexní změkčovací filtr pro nepřetržitý provoz, plně automatické duplexní dle průtoku řízené změkčovací zařízení, řídící ventil, plněno monodispersní hmotou, zasolení 130 g / 1 l hmoty, dodávka zahrnuje kompletní funkční celek připravený k instalaci, při regeneraci zajištěna i nadále dodávka upravené vody, plná certifikace pro pitné aplikace v CZ, napojení vody 1“ a odpadu 1/2“ vnější závit, el. připojení 230 V, 50 Hz / 5 W, provozní tlak vody: 0,3 - 0,8 MPa, teplota vody max. 43 °C, kapacita m3 x 0dH: 200, provedení řídící jednotky elektronické, objem pryskyřice na 2 filtry 30 l, průtok max. 2,5 m3 / hod., plovákový ventil plast kombi 3/8“, velikost PE solné nádoby 150 l, včetně vstupního filtru mechanických nečistot.</t>
  </si>
  <si>
    <t>regál, nerezové stojny jekl 30 mm, 4 stavitelné nerezové police výška 40 mm, možnost nastavení v intervalech po 10 cm, police je vyztužená, nosnost jedné police 200 kg, systém samozamykacích úchytů pro snadnou montáž, nejedná se o svařovanou ani šroubovanou konstrukci, změna výšky police je možné kdykoliv po instalaci uživatelsky bez použití nářadí,  regály jsou možné kombinovat a skládat do sestav</t>
  </si>
  <si>
    <t>regál, pozinkované lakované stojny jekl 30 mm, 4 stavitelné polypropylenové police, možnost nastavení v intervalech po 10 cm, police je složená z polypropylenových desek vhodných pro mytí v průmyslových myčkách nádobí, nosnost jedné police 250 kg, systém samozamykacích úchytů pro snadnou montáž, nejedná se o svařovanou ani šroubovanou konstrukci, změna výšky police je možné kdykoliv po instalaci uživatelsky bez použití nářadí,  regály jsou možné kombinovat a skládat do sestav, barevné provedení stojin RAL 5010</t>
  </si>
  <si>
    <t>regál, pozinkované lakované stojny jekl 30 mm, 4 stavitelné polypropylenové police, možnost nastavení v intervalech po 10 cm, police je složená z polypropylenových desek vhodných pro mytí v průmyslových myčkách nádobí, nosnost jedné police 200 kg, systém samozamykacích úchytů pro snadnou montáž, nejedná se o svařovanou ani šroubovanou konstrukci, změna výšky police je možné kdykoliv po instalaci uživatelsky bez použití nářadí,  regály jsou možné kombinovat a skládat do sestav, barevné provedení stojin RAL 5010</t>
  </si>
  <si>
    <t>170
+40</t>
  </si>
  <si>
    <t>sprcha sanitační s bubnem a samonavíjecí hadicí délky 6 m, sprchová pistole, nerezové provedení, pro umístění na zeď včetně konzole na ukotvení, pro teplotu vody od 0 °C do 65 °C a tlak vody až do 0,65 MPa</t>
  </si>
  <si>
    <t>dopravník navržen pro přepravu košů 500x500 mm, na vzdálenost cca 2600 mm od třídění do myčky nádobí,  ohyby odnímatelné a snadno čistitelné, dopravník vybaven nerezovým žlabem, PLC řídící systém dopravníku, dopravník je vybaven motorem, automatickým oplachovým systémem pracujícím ve dvou režimech, pulzující, nebo kontinuální čištění tryskami, použitá voda může být nastavena na požadovanou teplotu (součástí dodávky budou ventily), konstrukce z nerezové oceli 18/10, ohyby dopravníku z polyoxymethylenu 220 mm, rychlost 1,8 m/min., součástí dopravníku je hlavní vypínač a nouzový vypínač, IP65</t>
  </si>
  <si>
    <t>SIFON DŘEZOVÝ DVOJITÝ</t>
  </si>
  <si>
    <t>sifon dřezový DN 50/40, dvojitý bílá+chrom</t>
  </si>
  <si>
    <t>digestoř zavěšená, včetně tukových filtrů a osvětlení, celonerezové provedení z plechu, min. 1 mm, základní výška 400 mm, po obvodu odkapní žlábek s výpustným kohoutem, vyústění provést na místě při monáži v souladu s projektem VZT, filtry z vrstveného tahokovu, rozměr kazety 495x495x20 mm, osvětlení odolné vůči vysokým teplotám, vlhkosti a s dobrou čistitelností</t>
  </si>
  <si>
    <t>digestoř nástěnná, včetně tukových filtrů a bez osvětlení, celonerezové provedení z plechu, min. 1 mm, základní výška 400 mm, po obvodu odkapní žlábek s výpustným kohoutem, vyústění provést na místě při monáži v souladu s projektem VZT, filtry z vrstveného tahokovu, rozměr kazety 495x495x20 mm</t>
  </si>
  <si>
    <t>nástěnná, bez tukových filtrů, bez osvětlení, celonerezové provedení z plechu, min. 1 mm, základní výška 400 mm, po obvodu odkapní žlábek s výpustným kohoutem, vyústění provést na místě při monáži v souladu s projektem VZT</t>
  </si>
  <si>
    <t>stolní sprcha  s napouštěcím ramínkem - směšovací baterie s kohouty pro studenou a teplou vodu a napouštěcím ramínkem ze sprchy, tlaková hadice a vyvažovací pružina, úchyt na zeď a háček na sprchu, délka hadice 1100 mm, celková výška 1200 mm, odstup od zdi 130 mm</t>
  </si>
  <si>
    <t>STŮL MYCÍ 
S DVĚMA DŘEZY</t>
  </si>
  <si>
    <t>nerezový stůl s dvěma dřezy 600 x 450 x 300 mm, otvor pro stolní tlakovou sprchu, spodní police, ZL 150 mm</t>
  </si>
  <si>
    <t>nerezový stůl, spodní police, ZL 150 mm</t>
  </si>
  <si>
    <t>STŮL PRACOVNÍ S DŘEZEM</t>
  </si>
  <si>
    <t>nerezový pracovní stůl, vpravo prostor pro podstolovou chladící skříň, vlevo 3x zásuvka pod pracovní deskou, spodní police, ZL</t>
  </si>
  <si>
    <t>nerezový pracovní stůl, vlevo dřez 600x500x400 mm, otvor pro stolní tlakovou sprchu, vpravo 3x zásuvka pod pracovní deskou, spodní police, ZL</t>
  </si>
  <si>
    <t>sifon dřezový DN 50/40, jednoduchý bílá+chrom</t>
  </si>
  <si>
    <t>dělička těsta elektrická, automatické ovládání, rovnoměrné rozdělování těsta na 36 dílků, s velikostí jednotlivých dílů od 35 g do 100 g, vsádka těsta až 3,6 kg, dělička v pojídzném provedení s pevnou hlavou - sjíždí z hora dolu do vložené mísy se vsádkou těsta, vybavena bezpečnostním spínačem, provedení lak/nerez, hmotnost 120 kg</t>
  </si>
  <si>
    <t>stůl pracovní nerezový, 3x zásuvka pod pracovní deskou, spodní police, ZL</t>
  </si>
  <si>
    <t>stůl pracovní nerezový, 2x zásuvka pod pracovní deskou, spodní police, ZL</t>
  </si>
  <si>
    <t>SKŘÍŇ CHLADÍCÍ PODSTOLOVÁ</t>
  </si>
  <si>
    <t>skříň chladící podstolová, plné dveře, nerezové opláštění, vnitřní prostor bílý, ventilované chlazení, automatické odtávání, chladivo R600a, digitální termostat, výškově nastavitelné rošty, zabudovaný zámek, lze měnit otevírání dveří, integrované madlo, čistý objem 119 l, hrubý objem 130 l, teplota +2 až +10°C, 3 roštové police, možné zatížení polic 25kg vnitřní rozměry 510x485x620 mm</t>
  </si>
  <si>
    <t>skříň chladící podstolová, plné dveře, bílé opláštění, vnitřní prostor bílý, ventilované chlazení, automatické odtávání, chladivo R600a, digitální termostat, výškově nastavitelné rošty, zabudovaný zámek, lze měnit otevírání dveří, integrované madlo, čistý objem 119 l, hrubý objem 130 l, teplota +2 až +10°C, 3 roštové police, možné zatížení polic 25kg vnitřní rozměry 510x485x620 mm</t>
  </si>
  <si>
    <t>SKŘÍŇ CHLADÍCÍ</t>
  </si>
  <si>
    <t>skříň chladící, plné dveře, nerezové opláštění, vnitřní prostor bílý, ventilované chlazení, vnitřní prostor přizpůsoben rozměrům GN 2/1, automatické odtávání, chladivo R600a, digitální termostat, výškově nastavitelné rošty, snadno vyměnitelné těsnění, zabudovaný zámek, lze měnit otevírání dveří, lze vložit i přepravku 600 x 400 mm, čistý objem 570 l, hrubý objem 605 l, teplota +2 až +10°C, 4 roštové police, možné zatížení polic 25kg, vnitřní rozměry 653x580x1680 mm</t>
  </si>
  <si>
    <t>řezačka masa v celonerezovém provedení, vypínač se zpětným chodem, tepelná pojistka a reset, robustní šneková převodovka, v základu stroje deska 6 mm, 8 mm a čtyřbřitý nůž, plastová plnící tlačka, násypka, řezná hlava se šnekem, výkon dle průměru desky 80–200 kg/hod., velikost složení průměr 82 mm, plnicí otvor 50 mm, počet otáček 170 ot./min., hmotnost 55 kg</t>
  </si>
  <si>
    <t>police nerezová, včetně konzolí pro přichycení na zeď</t>
  </si>
  <si>
    <t>stůl pracovní nerezový, vlevo blok s třemi zásuvkami nad sebou, spodní police, ZL</t>
  </si>
  <si>
    <t>stůl mycí nerezový, vpravo dřez 400x400x300 mm, otvor pro baterii, spodní police, ZL</t>
  </si>
  <si>
    <t>stojánková dřezová baterie s otočným ramínkem rozteč 100 mm, kartuš 35 mm, ramínko 18 cm, provedení chrom</t>
  </si>
  <si>
    <t>kráječ na chleba a knedníky z lakovaného kovu, dotykové plochy z nerezové oceli, vybaven STOP tlačítkem, bezpečnostním krytem, bezpečnostním posouváním a pojistkou, šikmá balící police pro usnadnění práce při balení nakrájené suroviny, tloušťka krajíců 15 mm, maximální délka bochníku 385 mm, maximální výška bochníku 140 mm, hmotnost stroje 80 kg</t>
  </si>
  <si>
    <t>náhradní zavážecí vozík do konvektomatu  s kapacitou 20x GN 1/1, nerezové provedení, stojanový, včetně zavážecích ližin</t>
  </si>
  <si>
    <t>VOZÍK OHŘEVNÝ</t>
  </si>
  <si>
    <t>57a</t>
  </si>
  <si>
    <t>podstavec sčtyřmi řídícími kolečky ø 125 mm, z toho 2 se zajišťovací brzdou, účinná výška  150 mm</t>
  </si>
  <si>
    <t>57b</t>
  </si>
  <si>
    <t>PODSTAVEC PÁNVE</t>
  </si>
  <si>
    <t>59a</t>
  </si>
  <si>
    <t>součástí pánve základní sada příslušenství: 1x stěrka, 2x varný koš, 1x síto, 1x čistící houbička, 1x rameno pro automatické zvedání a spouštění a 2x rošt dna pánve</t>
  </si>
  <si>
    <t>BALÍČEK PŘÍSLUŠENSTVÍ PÁNVE</t>
  </si>
  <si>
    <t>součástí pánve základní sada příslušenství: 1x stěrka, 3x varný koš, 1x síto, 1x čistící houbička, 1x rameno pro automatické zvedání a spouštění a 3x rošt dna pánve</t>
  </si>
  <si>
    <t>59b</t>
  </si>
  <si>
    <t>postmix stávající, v rámci rekonstrukce bude odpojen, uskladněn a znovu opětovně nainstalován nově na projektovanou pozici, do řádku uvést náklady pouze na instalaci konvektomatu, náklady na demontáž a uskladnění jsou obsaženy v řádku 147</t>
  </si>
  <si>
    <t>stávající</t>
  </si>
  <si>
    <t>SKŘÍŇKA PRO POSMIX</t>
  </si>
  <si>
    <t>skříňka z lamina, se spodní a středovou policí, křídlová dvířka, prostup pracovní desky pro vedení kabelu a čtyř hadic pro nápojové koncentráty a vodu opatřen průchodkou, v zadní stěně otvory pro přívod vody a elektřinu (výřez v desce proveden na místě, dle pozice vývodů)</t>
  </si>
  <si>
    <t xml:space="preserve">chladící vitrína samoobslužná, se 3 policemi, hranatá, vestavná do stolu, čelo s nahoru posuvnými (samozavíracími) kryty - chlopněmi, zadní strana s dvířky posuvnými do stran, nerezové provedení z nezerové oceli AISI 304, ventilované chlazení po obvodu vitríny a jednotlivých polic, dno vitríny je z nezerové oceli - vnitřní rozměr dna vitríny 650x510x30 mm, ve dně vitríny odtok kondenzátu, LED osvětlení na horním panelu, polyuretanová izolace s vysokou hustotou bez CFC a HCFC, digitální systém pro nastavení teploty a odmrazování, kapacita 2x GN1/1, teplota v uzavřené vitríně -1/+7°C, chladivo R290, </t>
  </si>
  <si>
    <t>STŮL VÝDEJNÍ</t>
  </si>
  <si>
    <t xml:space="preserve">automatický varný a udržovací termos nerezový, o objemu 19,5 l, průměr nádoby 295 mm, výška nádoby 600 mm,  dvouplášový, izolované provedení, výdej nápoje automatickým výpustným kohoutem, výška pod kohoutem 130 mm, ryska hladinoměru pro indikaci množství nápoje v nádobě, nastavení předvolené varné, udržovací, nebo výdejní teploty na digitálním ovladači (60 / 80 / 100 °C), zobrazení aktuální teploty vody a požadované předvolené teploty na podsvíceném displeji, nerezové bezpečnostní víko s ergonomickým bezpečným plastovým madlem, odnímatelná odkapávací miska s vyjímatelným roštem pod výdejním kohoutkem </t>
  </si>
  <si>
    <t>chladící deska velikosti 2x GN 1/1, vestavná, nerezové provedení, ventilované provedení, nerezové dno desky - hloubka 30 mm, teplota povrchu desky -1/5 °C, výparník s antikorosním krytím, výparník je možné vyjmout pro jednoduché čištění vany, izolované provedení pomocí vysoce husté polyuretanové izolace bez použití CFC a HCFC, digitální ovládání pro nastavení teploty a odmrazování, chladivo R290, deska doplněna sadou pro odpařování kondenzátu</t>
  </si>
  <si>
    <t>hygienický zákryt skleněný, hranatý, z odolného bezpečnostního skla, z čelní a zadní strany skleněný zákryt výšky cca 40 mm, horní zákryt hloubky cca 500 mm, nerezová rámová konstrukce z profilu 60 x 30 mm, liniové LED osvětlení délky cca 70 cm</t>
  </si>
  <si>
    <t>72a</t>
  </si>
  <si>
    <t>72b</t>
  </si>
  <si>
    <t>72c</t>
  </si>
  <si>
    <t>STŮL VÝDEJNÍ
PRO CHLADÍCÍ VITRÍNU</t>
  </si>
  <si>
    <t>dráha pojezdová nerezová, složená ze 4 jeklů 30/20 mm a příčných jeklových konzol ve vzdálenosti cca 0,6 - 1,2 m</t>
  </si>
  <si>
    <t>nerezový a transportní výdejní vozík pro přepravu a podávání talířů vyrobený z chromniklové oceli 18/10, přívodní kabel 2 m s vidlicí, trubkové madlo, odkládací zásuvka, regulovatelný termostat pro nastavení teploty 30 až 60 °C, pro prům. talíře 220, 250, 270 mm, kapacita talířů 100 ks, 2 šachty, 4x kolečko (z toho 2 pevná a 2 otočná z toho jedno s brzdou), hmotnost 38 kg</t>
  </si>
  <si>
    <t>JÍDELNÍ VÝDEJNÍ VOZÍK VYHŘÍVANÝ</t>
  </si>
  <si>
    <t>jídelní výdejní vozík vyrobený z chromniklové oceli 18/10, ovládání vozíku na dlouhé straně, pro 3 GN 1/1, hloubka GN až 200 mm, každá vana disponuje samostatným vyhříváním topným tělesem, samostatným termostatem pro regulaci teploty lázně od 30°C až do 90°C a vypouštěním van, přívod elektriny řešen točeným kabelem o dosahu 2 m, 4 otočná kolečka průměr 125 mm, z toho 2 s brzdou, součástí vozíku zásuvka na připojení ohřevného vozíku na talíře, vozík vybavený spodní policí</t>
  </si>
  <si>
    <t>neobsazeno</t>
  </si>
  <si>
    <t>jídelní výdejní vozík vyrobený z chromniklové oceli 18/10, ovládání vozíku na dlouhé straně, pro 2 GN 1/1, hloubka GN až 200 mm, každá vana disponuje samostatným vyhříváním topným tělesem, samostatným termostatem pro regulaci teploty lázně od 30°C až do 90°C a vypouštěním van, přívod elektriny řešen točeným kabelem o dosahu 2 m, 4 otočná kolečka průměr 125 mm, z toho 2 s brzdou, součástí vozíku zásuvka na připojení ohřevného vozíku na talíře, vozík vybavený spodní policí</t>
  </si>
  <si>
    <t xml:space="preserve">VOZÍK NA PODNOSY 
A PŘÍBORY </t>
  </si>
  <si>
    <t>vozík na podnosy a příbory vyrobený z chromniklové oceli 18/10, 1x spodní police na 240 podnosů formátu 530 x 370, v horní části zásobníky na příbory 5x GN 1/4 hloubky 150 mm (gastronádoby součástí dodávky),  4 otočná kolečka, z toho 2 bržděná</t>
  </si>
  <si>
    <t>SPORÁK INDUKČNÍ
2x plotýnka</t>
  </si>
  <si>
    <t>NAPOUŠTĚCÍ RAMÍNKO</t>
  </si>
  <si>
    <t>KUCHYŇSKÁ LINKA</t>
  </si>
  <si>
    <t>kuchyňská linka z lamina se soklem, korpus se spodní a středovou policí, s dvířky, mechanicky a voděodolná pracovní deska, vpravo pod pracovní deskou volný prostor pro podstolovou skříň chladící, uprostřed nerezový dřez s odkapávačem, sifon a páková baterie</t>
  </si>
  <si>
    <t>86a</t>
  </si>
  <si>
    <t xml:space="preserve">NÁSTĚNNÉ SKŘÍŇKY KUCHYŇSKÉ LINKY </t>
  </si>
  <si>
    <t xml:space="preserve">nástěnné skříňky z lamina, křídlová uzamykatelná dvířka </t>
  </si>
  <si>
    <t>PRAČKA DOMÁCÍ</t>
  </si>
  <si>
    <t>SUŠIČKA DOMÁCÍ</t>
  </si>
  <si>
    <t>sušička prádla energetická třída A, max hmotnost náplně 8 kg, odložený start, displej, rychlý program, vnitřní osvětlení, systém proti mačkání prádla, reverzibilní dvířka a dětská pojistka</t>
  </si>
  <si>
    <t>pračka s předním plněním energetická třída A, hmotnost náplně 9 kg, otáčky až 1400 ot/min, hlučnost max. 72 dB, odložený start, displej a dětská pojistka, počet programů min. 10</t>
  </si>
  <si>
    <t>skříň nerezová, 4 police, posuvná dvířka</t>
  </si>
  <si>
    <t>výlevka kombinovaná s umyvadlem nerezová, jeklová konstrukce 40 x 40 mm, včetně kompletní odpadové armatury a přepadové trubky do spodní výlevky, odnímatelný nerezový rošt, mechanická baterie pro 2 vody s otočným raménkem, připojení pro dvě vody, 2x hadice s převlečnou maticí 3/8”, prolisovaná vrchní deska a lisovaná vanička a odnímatelným roštem, rozměr vaničky výlevky 400x400x200 mm, rozměr vaničky umyvadla 440x280x140 mm</t>
  </si>
  <si>
    <t>škrabka brambor nerezová, kapacita 12 kg na 1 dávku, výkon cca 200 kg/hod., doba 1 pracovního cyklu 1,5 - 3 min., vhodná pro škrábání brambor a kořenové zeleniny s vrstvou korundu na bubnu škrabky i na dně</t>
  </si>
  <si>
    <t>lapač škrobu a slupek nerezový, včetně vnitřního nerezového koše, zabraňující úniku slupek a škrobu do odpadu, instalace pod odtok škrabky</t>
  </si>
  <si>
    <r>
      <rPr>
        <sz val="10"/>
        <color theme="1" tint="0.24998000264167786"/>
        <rFont val="Calibri"/>
        <family val="2"/>
      </rPr>
      <t xml:space="preserve">ø </t>
    </r>
    <r>
      <rPr>
        <sz val="10"/>
        <color theme="1" tint="0.24998000264167786"/>
        <rFont val="Exo 2 Medium"/>
        <family val="3"/>
      </rPr>
      <t>320</t>
    </r>
  </si>
  <si>
    <t>žlab hygienický, nerezový, v souladu s hygienickou normou EN 1672, EN ISO 14159  a EHEDG dokumentem č. 8, 13 a 44, v souladu s normou EN 1253, síla materiálu 1,5 mm, spád dna min. 1% podélně a min. 5 ° příčně, vnitřní radiusy větší než 3 mm, hygienická spojení, rošt mřížkový protiskluzový, odtok uprostřed žlabu, průměr vpusti 218 mm, odtok DN 100 pro svislé napojení, kalový koš, zcela vyjímatelný a snadno čistitelný pachový uzávěr (sifon) z nerezové oceli, min. průtok dle EN 1253 5,0 l/s, vpusť zcela vypustitelná, konstrukce "suché" jímky (žádná zbytková voda na dně vpusti), nerezové provedení 1.4301 (AISI 304) nebo 1.4404 (AISI 316) podle EN 10088, kompletně pasivováno v lázni, objem 32,9 l, příruba pro připevnění natavení hydroizolace, vzdálenost mezi hydroizolací a povrchem podlahy 105-115 mm, prodloužená délka výtoku</t>
  </si>
  <si>
    <t>žlab hygienický, nerezový, s přírubou pro napojení vinilu, v souladu s hygienickou normou EN 1672, EN ISO 14159  a EHEDG dokumentem č. 8, 13 a 44, v souladu s normou EN 1253, síla materiálu 1,5 mm, spád dna min. 1% podélně a min. 5 ° příčně, vnitřní radiusy větší než 3 mm, hygienická spojení, rošt mřížkový protiskluzový, odtok uprostřed žlabu, průměr vpusti 218 mm, odtok DN 100 pro svislé napojení, kalový koš, zcela vyjímatelný a snadno čistitelný pachový uzávěr (sifon) z nerezové oceli, min. průtok dle EN 1253 5,0 l/s, vpusť zcela vypustitelná, konstrukce "suché" jímky (žádná zbytková voda na dně vpusti), nerezové provedení 1.4301 (AISI 304) nebo 1.4404 (AISI 316) podle EN 10088, kompletně pasivováno v lázni, objem 27,3 l, příruba pro natavení hydroizolace, vzdálenost mezi hydroizolací a povrchem podlahy 95-105 mm, prodloužená délka výtoku</t>
  </si>
  <si>
    <r>
      <t>žlab hygienický, nerezový, s přírubou pro napojení vinilu, v souladu s hygienickou normou EN 1672, EN ISO 14159  a EHEDG dokumentem č. 8, 13 a 44, v souladu s normou EN 1253, síla materiálu 1,5 mm, spád dna min. 1% podélně a min. 5 ° příčně, vnitřní radiusy větší než 3 mm, hygienická spojení, rošt mřížkový protiskluzový, odt</t>
    </r>
    <r>
      <rPr>
        <sz val="10"/>
        <color theme="1" tint="0.24998000264167786"/>
        <rFont val="Exo 2 Medium"/>
        <family val="2"/>
      </rPr>
      <t>ok uprostřed žlabu, průměr vpusti 157 mm, odtok DN 100 pro svislé napojení, kalový koš, zcela vyjímatelný a snadno čistitelný pachový uzávěr (sifon) z nerezové oceli, min. průtok dle EN 1253 3,5 l/s</t>
    </r>
    <r>
      <rPr>
        <sz val="10"/>
        <color theme="1" tint="0.24998000264167786"/>
        <rFont val="Exo 2 Medium"/>
        <family val="3"/>
      </rPr>
      <t>, vpusť zcela vypustitelná, konstrukce "suché" jímky (žádná zbytková voda na dně vpusti), nerezové provedení 1.4301 (AISI 304) nebo 1.4404 (AISI 316) podle EN 10088, kompletně pasivováno v lázni, objem 12,0 l, příruba pro natavení hydroizolace, vzdálenost mezi hydroizolací a povrchem podlahy 95-105 mm, prodloužená délka výtoku</t>
    </r>
  </si>
  <si>
    <t>žlab hygienický, nerezový, s přírubou pro napojení vinilu, v souladu s hygienickou normou EN 1672, EN ISO 14159  a EHEDG dokumentem č. 8, 13 a 44, v souladu s normou EN 1253, síla materiálu 1,5 mm, spád dna min. 1% podélně a min. 5 ° příčně, vnitřní radiusy větší než 3 mm, hygienická spojení, rošt mřížkový protiskluzový, odtok uprostřed žlabu, průměr vpusti 157 mm, odtok DN 100 pro svislé napojení, kalový koš, zcela vyjímatelný a snadno čistitelný pachový uzávěr (sifon) z nerezové oceli, min. průtok dle EN 1253 3,5 l/s, vpusť zcela vypustitelná, konstrukce "suché" jímky (žádná zbytková voda na dně vpusti), nerezové provedení 1.4301 (AISI 304) nebo 1.4404 (AISI 316) podle EN 10088, kompletně pasivováno v lázni, objem 8,8 l, příruba pro natavení hydroizolace, vzdálenost mezi hydroizolací a povrchem podlahy 95-105 mm, prodloužená délka výtoku</t>
  </si>
  <si>
    <t>žlab hygienický, nerezový, s přírubou pro napojení vinilu, v souladu s hygienickou normou EN 1672, EN ISO 14159  a EHEDG dokumentem č. 8, 13 a 44, v souladu s normou EN 1253, síla materiálu 1,5 mm, spád dna min. 1% podélně a min. 5 ° příčně, vnitřní radiusy větší než 3 mm, hygienická spojení, rošt mřížkový protiskluzový, odtok uprostřed žlabu, průměr vpusti 157 mm, odtok DN 100 pro svislé napojení, kalový koš, zcela vyjímatelný a snadno čistitelný pachový uzávěr (sifon) z nerezové oceli, min. průtok dle EN 1253 3,5 l/s, vpusť zcela vypustitelná, konstrukce "suché" jímky (žádná zbytková voda na dně vpusti), nerezové provedení 1.4301 (AISI 304) nebo 1.4404 (AISI 316) podle EN 10088, kompletně pasivováno v lázni, objem 15,8 l, příruba pro natavení hydroizolace, vzdálenost mezi hydroizolací a povrchem podlahy 95-105 mm, prodloužená délka výtoku</t>
  </si>
  <si>
    <t>stůl mycí nerezový, vlevo 2x dřez 600x450x300 mm, otvor pro sprchu, vpravo blok 3 zásuvek nad sebou, zbylá část spodní police, zadní lem 150 mm</t>
  </si>
  <si>
    <t>TELESKOPICKÁ VPUSŤ HYGIENICKÁ, HRANATÁ, SVISLÁ, DN70</t>
  </si>
  <si>
    <t>teleskopická vpust hygienická, nerezová, hranatá, v souladu s hygienickou normou EN 1672 a EN ISO 14159 a v souladu s normou EN 1253, rošt mřížkový protiskluzový, zcela vyjímatelný a snadno čistitelný pachový uzávěr (sifon) z nerezové oceli, průměr 157 mm, odtok DN 70 pro svislé napojení, kalový koš, min. průtok dle EN 1253 2,7 l/s, zcela vypustitelná, velikost rámu 200 x 200 mm, konstrukce "suché" jímky (žádná zbytková voda na dně vpusti), nerezové provedení 1.4301 (AISI 304) nebo 1.4404 (AISI 316) podle EN 10088, kompletně pasivováno v lázni, příruba pro natavení hydroizolace, vzdálenost mezi hydroizolací a povrchem podlahy 105-115 mm, prodloužená délka výtoku</t>
  </si>
  <si>
    <r>
      <rPr>
        <sz val="10"/>
        <color theme="1" tint="0.24998000264167786"/>
        <rFont val="Calibri"/>
        <family val="2"/>
      </rPr>
      <t>ø</t>
    </r>
    <r>
      <rPr>
        <sz val="8.5"/>
        <color theme="1" tint="0.24998000264167786"/>
        <rFont val="Exo 2 Medium"/>
        <family val="3"/>
      </rPr>
      <t xml:space="preserve"> </t>
    </r>
    <r>
      <rPr>
        <sz val="10"/>
        <color theme="1" tint="0.24998000264167786"/>
        <rFont val="Exo 2 Medium"/>
        <family val="3"/>
      </rPr>
      <t>245</t>
    </r>
  </si>
  <si>
    <t>teleskopická vpusť hygienická, nerezová, kruhová, s přírubou pro napojení vinilu, v souladu s hygienickou normou EN 1672 a EN ISO 14159 a v souladu s normou EN 1253, rošt mřížkový protiskluzový ø 170, zcela vyjímatelný a snadno čistitelný pachový uzávěr (sifon) z nerezové oceli, průměr 157 mm, odtok DN 70 pro svislé napojení, kalový koš, min. průtok dle EN 1253 2,7 l/s, zcela vypustitelná, průměr rámu 245 mm, konstrukce "suché" jímky (žádná zbytková voda na dně vpusti), nerezové provedení 1.4301 (AISI 304) nebo 1.4404 (AISI 316) podle EN 10088, kompletně pasivováno v lázni, příruba pro natavení hydroizolace, vzdálenost mezi hydroizolací a povrchem podlahy 95-105 mm, prodloužená délka výtoku</t>
  </si>
  <si>
    <t>celonerezová chladicí komora na odpad, ventilované chlazení, vestavěný agregát, chladivo R290, automatické odtávání, automatické odpařování kondenzátu, digitální termostat, horní víko pro vhazování odpadu, boční dveře pro nádobu na odpad o objemu 240 l, antibakteriální nerezová úprava vnitřního prostoru, teplota +6 až +8°C</t>
  </si>
  <si>
    <t>váha můstková, váživost 300/500 kg, dílek 100/200 g, umístění na podlahu, do suchého, prašného prostředí, váží od 0 kg do 300 kg s přesností 100 g a od 300 kg do 500 kg s přesností 200 g, konstrukce váhy lakovaná, vážní plocha nerez o rozměru 460 x 600 mm, indikátor z plastu s krytím IP54, indikátor umístěn 660 mm nad vážní plochou, certifikace pro obchodní vážení - ES ověření, funkce vážení, sumační režim, limitní vážení,  alternativní napájení Ni-MH baterie 1.2 V/1200 mAh 6 ks, displej LCD - 22 mm s modrým LED podsvitem, komunikační rozhraní RS-232, příkon 7 W, odesílání dat do PC a na tiskárnu, provozní teplota -10 °C až +40 °C</t>
  </si>
  <si>
    <t>modulární mrazící  box vyrobený z polyuretanových izolačních panelů bez obsahu CFC / HCFC / HFC, obsahující chladivo s hodnotou GWP max. 146 (R455A), instalace pomocí tvarovek se samčím / samičím spojem a upevněním excentrickými zámky, viditelné vnější plochy panelů jsou pokryty polyesterem odolným proti poškrábání, tloušťka izolace 100 mm včetně podlahy a stropu, digitální displej s vizuálním a zvukovým alarmem vysoké/nízké teploty, kontrolkou kompresoru a ventilátoru výparníku, kontrolkou automatického odmrazování, zobrazením aktuální teploty, tlačítkem pro nastavení teploty, tlačítko pro odmrazování, tlačítkem pro nastavení zařízení, pro zapnutí osvětlení, tlačítkem ON/OFF a tlačítkem pro zobrazení hodnoty sondy výparníku, řídicí jednotka je vybavena systémem HACCP, dveře s odolnými panty a uzamykatelnou klikou s nouzovým otevřením, prahy a obložení dveří v provedení z odolné nerezové oceli, součástí boxu je hygienický regálový systém umožňuje mýt jednotlivé police v profesionální myčce nádobí, regály se 4 nastavitelnými policemi, umístěné na 3 stěnách, regály z ABS plastového materiálu vhodného pro potravinářský průmysl, nosnost police 100 kg/m, nosnost regálového systému 400 kg/m, rozmístění regálů podle dispozice ve výkresové části projektu, snadno čistitelný a vyměnitelný prachový filtr, řídící jednotka upozorní, kdy je nutno filtr vyměnit, nebo vyčistit, teplotní rozsah -18°C až -22°C nastavitelné po 1 °C, vnější výška boxu 2440 mm, dveře otevírané do 160°, podlaha je potažena protiskluzovou vrstvou ze skleněných vláken, součástí podlahy boxu je také zabudované vytápění k zamezení promrzání podlahy, na které je box instalovaný a k zamezení kondenzování vlhkosti v prostoru mrazícího boxu, box má izolovaný sokl, pracovní teplota okolí +5°C až +32°C</t>
  </si>
  <si>
    <t>modulární chladící box vyrobený z polyuretanových izolačních panelů bez obsahu CFC / HCFC / HFC, obsahující chladivo s hodnotou GWP max. 146 (R455A), instalace pomocí tvarovek se samčím / samičím spojem a upevněním excentrickými zámky, viditelné vnější plochy panelů jsou pokryty polyesterem odolným proti poškrábání, tloušťka izolace 100 mm včetně podlahy i stropu, digitální displej s vizuálním a zvukovým alarmem vysoké/nízké teploty, kontrolkou kompresoru a ventilátoru výparníku, kontrolkou automatického odmrazování, zobrazením aktuální teploty, tlačítkem pro nastavení teploty, tlačítko pro odmrazování, tlačítkem pro nastavení zařízení, pro zapnutí osvětlení, tlačítkem ON/OFF, tlačítkem ovládání vlhkosti (vysoušení kondenzované vlhkosti na vnitřních částech boxu) a tlačítkem pro zobrazení hodnoty sondy výparníku, řídicí jednotka je vybavena systémem HACCP, dveře s odolnými panty a uzamykatelnou klikou s nouzovým otevřením, prahy a obložení dveří v provedení z odolné nerezové oceli, součástí boxu je hygienický regálový systém umožňuje mýt jednotlivé police v profesionální myčce nádobí, regály se 4 nastavitelnými policemi, umístěné na 3 stěnách, regály z ABS plastového materiálu vhodného pro potravinářský průmysl, nosnost police 100 kg/m, nosnost regálového systému 400 kg/m, rozmístění regálů podle dispozice ve výkresové části projektu, snadno čistitelný a vyměnitelný, prachový filtr, řídící jednotka upozorní, kdy je nutno filtr vyměnit, nebo vyčistit, teplotní rozsah +2°C až + 12°C nastavitelné po 1 °C, vnější výška boxu 2440 mm, dveře otevírané do 160°, podlaha je potažena protiskluzovou vrstvou ze skleněných vláken, box má izolovaný sokl, pracovní teplota okolí +5°C až +32°C</t>
  </si>
  <si>
    <t>o</t>
  </si>
  <si>
    <t>rám instalační skupinový - sada pro montáž na hotovou podlahu pro instalaci míchacích kotlů do sestavy</t>
  </si>
  <si>
    <t>83a</t>
  </si>
  <si>
    <t>nerezový sloupek pro uchycení výdejního termínálu stravovacího systému do parapetu, vedení kabelů uvnitř sloupku - připravit dle požadavku dodavatele stravovacího systému</t>
  </si>
  <si>
    <t>117
- 124</t>
  </si>
  <si>
    <t>teleskopická vpust hygienická, nerezová, hranatá, v souladu s hygienickou normou EN 1672 a EN ISO 14159 a v souladu s normou EN 1253, rošt mřížkový protiskluzový, zcela vyjímatelný a snadno čistitelný pachový uzávěr (sifon) z nerezové oceli, průměr 142 mm, odtok DN 70 pro svislé napojení, kalový koš, min. průtok dle EN 1253 1,4 l/s, zcela vypustitelná, velikost rámu 200 x 200 mm, konstrukce "suché" jímky (žádná zbytková voda na dně vpusti), nerezové provedení 1.4301 (AISI 304) nebo 1.4404 (AISI 316) podle EN 10088, kompletně pasivováno v lázni, příruba pro natavení hydroizolace, vzdálenost mezi hydroizolací a povrchem podlahy 105-115 mm, prodloužená délka výtoku</t>
  </si>
  <si>
    <t>DRŽÁK STRAVOVACÍHO TERMÍNÁLU</t>
  </si>
  <si>
    <t>ø cca 60 mm</t>
  </si>
  <si>
    <t xml:space="preserve">komfortní on-line výdejní terminál, velmi odolné provedení - proti páře, vodě, prachu, nárazu, barevný grafický displej - úhlopříčka 15”, intuitivní dotykové ovládání, signalizace tóny či lidským hlasem dle výběru obsluhy, zobrazení počtu nevydaných jídel přímo na terminálu, barevné rozlišení velikosti porce, zobrazení jména a třídy strávníka, zobrazení posledních 3 výdejů přímo na obrazovce, přehledné zobrazení vydaných a nevydaných jídel po druzích a porcích, možnost pozastavit výdej na terminálu, výdej pro vícenásobné strávníky, zvuková signalizace pro jednotlivé druhy jídla a velikosti porce, zvuková signalizace při pokusu o druhý odběr či pokusu o odběr neobjednané stravy, terminál uchová historii výdeje (přehled o vydané a nevydané stravě, pokusy o podvod atd.), možnost výdeje na jméno (zapomenutá karta, čip) </t>
  </si>
  <si>
    <t>součástí položky 146</t>
  </si>
  <si>
    <t>146a</t>
  </si>
  <si>
    <t>146b</t>
  </si>
  <si>
    <t>OBJEDNÁVKOVÝ TERMINÁL</t>
  </si>
  <si>
    <t>VÝDEJNÍ TERMINÁL</t>
  </si>
  <si>
    <t>komfortní objednávkový terminál, velmi odolné provedení - proti, prachu, nárazu, barevný grafický displej, intuitivní dotykové ovládání,  pro neomezený počet strávníků, přehledné zobrazení jídelníčku pro komfortní objednávání, možnost zveřejnit jídelníčky na neomezenou dobu, Informace o stavu konta strávníka, přehled o stavu objednávek, pravidla a omezení objednávání určuje obsluha, možnost omezit objednávky nebo odhlášky pouze pro určitou skupinu strávníků, možnost omezit počet objednávek určitého druhu jídla, možnost burzy jídel, on-line komunikace se stravovacím softwarem, připevnění přímo na stěnu</t>
  </si>
  <si>
    <t>identifikační čtečka čipů propojená s výdejním terminálem</t>
  </si>
  <si>
    <t>146c</t>
  </si>
  <si>
    <t>zásobník nerezový, na mycí koše rozměru 500 x 500 mm, pro výdej čistých sklenic, pojízdné provedení, tubus pro mycí koše 530 x 530 mm, nevyhřívaný, bez víka, stohovatelné provedení - min. kapacita 6 košů výšky 115 mm, resp. 9 košů výšky 75 mm, min. skladovací výška bez víka 680 mm, madlo, 4 otočná kolečka, z toho 2 kolečka s brzdou, vybaven plastovými rohovými nárazníky, hmotnost do max. 44 kg</t>
  </si>
  <si>
    <t xml:space="preserve">PODÁVACÍ ŠACHTA NA MYCÍ KOŠE S HRNKY </t>
  </si>
  <si>
    <t>software a hardware pro evidenci strávníků, objednávek, plateb, skladového hospodářství, normování a spotřebního koše, výdej stravy za použití identifikace bezkontaktním médiem, objednání stravy za použití identifikace bezkontaktním médiem, objednávání stravy za použití internetu, zajištění bezplatné servisní podpory na min. 24 měsíců, jednotný vzhled celého systému, jednotlivé části SW musí být vzájemně v souladu, musí mít příslušné vazby, stejné názvosloví, nezávislý kontrolní systém hospodaření s potravinami a stravným, nezávislý kontrolní systém celkového hospodaření ŠJ (správné čerpání dotací, správné dělení nákladů na HČ a DČ, hlídání porušení rozpočtové kázně), organizace jídelny včetně HACCP, provozního řádu, pracovních povinností a úvazků zaměstnanců, komentovaných důležitých zákonů týkajících neškolního stravování vč. jejich aktualizace), dodávané terminály musí mít provedeny testy elektromagnetické kompatibility provoz na operačním systému Windows 7 a vyšším, licence pro 1000 strávníků, součástí identifikátor pro programování čipů, součástí dodávky bude min. 600 ks čipů, součástí ceny je také montáž, zapojení a nastavení včetně zajištění provozu na dobu min. 5 let bez dodatečného požadavku na roční paušální platby či jiné smluvní zajištění a finanční</t>
  </si>
  <si>
    <t>žlab hygienický, nerezový, s přírubou pro napojení vinilu, v souladu s hygienickou normou EN 1672, EN ISO 14159  a EHEDG dokumentem č. 8, 13 a 44, v souladu s normou EN 1253, síla materiálu 1,5 mm, spád dna min. 1% podélně a min. 5 ° příčně, vnitřní radiusy větší než 3 mm, hygienická spojení, rošt mřížkový protiskluzový, odtok uprostřed žlabu, průměr vpusti 218 mm, odtok DN 100 pro svislé napojení, kalový koš, zcela vyjímatelný a snadno čistitelný pachový uzávěr (sifon) z nerezové oceli, min. průtok dle EN 1253 5,0 l/s, vpusť zcela vypustitelná, konstrukce "suché" jímky (žádná zbytková voda na dně vpusti), nerezové provedení 1.4301 (AISI 304) nebo 1.4404 (AISI 316) podle EN 10088, kompletně pasivováno v lázni, objem 20,1 l, příruba pro natavení hydroizolace, vzdálenost mezi hydroizolací a povrchem podlahy 95-105 mm, prodloužená délka výtoku</t>
  </si>
  <si>
    <t>Vybaverno systémém omezení příkonu stroje - postupné nahřívání nádrží</t>
  </si>
  <si>
    <t>celonerezové provedení s ložiskovými válečky v celé šířce stolu, válečky umístěny v odmímatelných kazetách po cca 50 cm délce, 3 moduly se zásuvy na mycí koše, každý modul se 3 zásuvy, stůl je vybaven koncovým spínačem pro bezpečné zastavení myčky nádobí v případě zaplnění výstupního stolu, vana stolu vyspádována pro zajištění odtoku s napojením na odpad, válečky jsou osazeny v odnímatelných kazetách a je možné je mýt v myčce provozního nádobí</t>
  </si>
  <si>
    <t>900-1050</t>
  </si>
  <si>
    <t>dopravník pro transport podnosů, konstrukce z nerezové oceli, korpus je vyroben v bezespárovém provedení, výška korpusu 195 mm, konstrukce z jeklů 40x40x1,5 mm, vedení podnosů je zajištěno polyuretanovým lanem o průměru 15 mm - pro čištění je možné je jednoduše sundat, rychlost dopravníku bude řešena frekvenčním měničem s možností plynulé regulace v rozmezí od 3 do 9,5 m/min., ovládání dopravníku je na straně obsluhy, motor je uložen v nerezové skříni o rozměrech 530x395x710 m osazené hlavním vypínačem, výška dle dispozice umývárny od 900 do 1050 mm, celková délka cca 10,1 metrů (viz. výkresová část), součástí dopravníku jsou dvě 90° zatáčka, jedna 45° zatáčka a výstupní část uzpůsobena pro ukládání špinavých podnosů na stohovatelný vozík, dále je dopravník opatřen výškovým detektorem pro zjištění případného zapomenutého nádobí na podnose, výškový detektor automaticky zastaví pás v případě detekce nádobí, po odstranění je pás automaticky znovu spuštěn, na vstupu do umývárny je dopravník kapotován zvukovou izolací v délce cca 1 metr, dopravník bude rozdělen na dvě části, které umožní provoz ve dvou režimech, které obsluha bude schopna operativně přepínat  - v prvním režimu obě části dopravníku běží stejnou rychlostí, rychlost dopravníku je možné regulovat frekvenčním měničem, v druhém režimu je trvale spuštěn pouze dopravník v jídelně a pás ve varně se pouze postupně plní táci s nádobím (pás ve varně se posouvá vždy  o cca délku tácu na základě pokynu fotobuňky), dopravník bude vybaven čidlem, které zajistí zastavení pásu v případě, že obsluha u třídící stanice z tácu neodebere všechno skleněné a keramické nádobí</t>
  </si>
  <si>
    <t>800 (820)</t>
  </si>
  <si>
    <t>280
(300)</t>
  </si>
  <si>
    <t>stůl výdejní nerezový, bez spodní police, trnož s konzolemi pro vynesení pojezdové dráhy 84, přesah pracovní desky přes trnož směrem do jídelny 20 mm, ze strany jídelny obklad CPL a 150 mm okopový nerezový plech, šířku stolu doměřit před zahájením výroby po dokončení otvoru a okladů</t>
  </si>
  <si>
    <t>stůl výdejní nerezový, bez spodní police, trnož s konzolemi pro vynesení pojezdové dráhy 84, přesah pracovní desky přes trnož směrem do jídelny 20 mm, ze strany jídelny obklad CPL a 150 mm okopový nerezový plech, šířku stolu doměřit před zahájením výroby po osazení stolů 71, 72</t>
  </si>
  <si>
    <t>stůl pro chladící vitrínu nerezový, otvor v pracovní desce š. 775-780 x h. 675-680 mm, lemovaný výztuhami pro podepření chladící vitríny, hustě perforovaná dvířka pro odvod vzduchu od agregátu, bez bočnic, bez spodní police, trnož s konzolemi pro vynesení pojezdové dráhy 84, přesah pracovní desky přes trnož směrem do jídelny 20 mm, ze strany jídelny obklad CPL a 150 mm okopový nerezový plech</t>
  </si>
  <si>
    <t>30b</t>
  </si>
  <si>
    <t>30a</t>
  </si>
  <si>
    <t>49a</t>
  </si>
  <si>
    <t>49b</t>
  </si>
  <si>
    <t>ČTEČKA ČIPŮ</t>
  </si>
  <si>
    <t>viz. položky 
145a-145h</t>
  </si>
  <si>
    <t>stůl nerezový pro chladící desku, termos a zásobník na hrnky, pro chladící desku otvor v pracovní desce  š. 775-780 x h. 675-680 mm, lemovaný výztuhami pro podepření chladící desky, výztuhy pro připevnění zákrytu chladící desky, pro zásobník na mycí koše s hrnky otvor v pracovní desce 595 x 595 mm, pro termos v pracovní desce průchodka na elektrickou zástrčku, odkapní vanička 100 x 300 mm zabudovaná do PD napojená na odpad, v pravé části hustě perforovaná dvířka pro přívod vzduchu k agregátu, v levé části dvířka plná, plné boky, bez spodní police, trnož s konzolemi pro vynesení pojezdové dráhy 84, přesah pracovní desky přes trnož směrem do jídelny 20 mm, ze strany jídelny obklad CPL a 150 mm okopový nerezový plech</t>
  </si>
  <si>
    <t>vestavná podávací šachta z chromniklové oceli 18/10, na mycí koše o rozměru 500 x 500 mm, pro zabudování do pracovní desky, nevyhřívaná, bez víka, min. kapacita 6 košů výšky 115 mm</t>
  </si>
  <si>
    <t>tunelová myčka dvounádržová, kapacita dle DIN 10510 120 košů/hodinu, kapacita od 120 do 200 košů/hodinu, připojení předmycího automatu, čistá vstupní výška min. 440 mm, využitelná vstupní šířka 500 mm, dvouplášťové provedení včetně tepelné a hlukové izolace, jednoduše odnímatelné dveře pro jednoduché čištění, centrální vypouštění mycích tanků, samovyprazdňovací mycí čerpadla, jednoduše odnímatelná mycí ramena pro čištění, všechna mycí ramena totožná pro zamezení jejich výměny, systém eliminace mytí prázdných míst, myčka nemyje prázdné prostupy mezi koši, automatické zastavení mycích čerpadel a pohybu vaček do doby než vstoupí nový koš do myčky, konstantní oplachový čas - množství vody na oplach stejné a nezávislé na kontaktním mycím čase (rychlosti posunu vaček), dvojitý transportní systém posunu košů (dvě vačky na protilehlých stranách), nastavení kontaktního času přímo na displeji myčky, délka předmycí zóny 600 mm, teplota dle DIN 10510 40 - 50 °C, délka hlavní mycí zóny 900 mm, teplota dle DIN 10510 55 - 65 °C, výkon čerpadla předmycí a mycí zóny 1,5 kW každé, zóna závěrečného oplachu s recirkulačním oplachem, množství spotřebované vody na jeden koš je 1,1 litru při napojení na předmycí automat, délka zóny závěrečného oplachu 585 mm, myčka je vybavena systémem trojitého oplachu pro optimální spotřebu vody a závěrečný oplach, výkon čerpadla 0,11 kW, myčka je vybavena rekuperační jednotkou pro zpětné získávání tepla z odpadní páry, myčka je připojena na studenou vodu, jednoduchý kontrolní panel, HACCP s ukládáním dat, ovládací panel vybavený dotykovým displejem, ovládání možné i při použití ochranných rukavic, displej s ovládáním v českém jazyce, jednoduchá navigace se zabudovaným uživatelským manuálem a průvodcem zobrazující jednotlivé procesy myčky při čištění, servisu nebo údržbě, barevně odlišené systémy komunikace (modrá pro běžný provoz, žlutá vyžadující pozornost obsluhy a červená pro zásah autorizované servisní organizace). Myčka bude vybavena zařízením pro připojení systému řízení spotřeby elektrické eneregie, omezující spínání ohřevu myčky v době dosažení max. příkonu</t>
  </si>
  <si>
    <t>multifunkční varné zařízení určené k vaření, restování a fritování a rovněž k vaření při nízké teplotě, k přípravě sous vide, konfitování, vaření s teplotním rozdílem, citlivé vaření k šetrné přípravě citlivých produktů a k mnoha dalším běžným metodám vaření. Zařízení je vybaveno automatickými procesy přípravy pokrmů. Proces vaření se vždy automaticky přizpůsobí velikosti vařeného pokrmu a množství náplně. Stupeň zhnědnutí nebo vnitřní teplotu pokrmu lze libovolně nastavovat. Grafické zobrazování procesu vaření se všemi parametry vaření a s vypočítaným koncem vaření. Zobrazování automatického přizpůsobení průběhu přípravy. Procesy vaření a energie jsou řízeny mikroprocesory. Zařízení je vybaveno samostatným přizpůsobením obslužného rozhraní individuálnímu stylu používání. Dno nádoby lze rozdělit na flexibilní zóny s různými teplotami. Ruční vaření je možné pomocí volně nastavitelné teploty tekutiny, teploty dna nádoby nebo teploty oleje. Rozpoznávání varného média v nádobě: nehrozí nebezpečí popálení ani připálení oleje. Dno nádoby se musí předehřát za méně než tři minuty z pokojové teploty až na +200°C. Zařízení lze libovolně naprogramovat (obrázky, příslušenství a texty) pomocí minimálně 1 000 varných programů až o 12 krocích. Lze nakonfigurovat nejrůznější uživatelské profily a uživatelská práva. Zařízení je vybaveno motoricky ovládaným a časově nastavitelným systémem automatického zvedání a spouštění k vaření a fritování pomocí varných košů. Zařízení má automatický přívod vody k plnění varné nádoby vodou s přesností na litr. Přívod vody je integrován ve víku. Teplotní rozsah činí od +30°C do +250°C. Jako ochrana proti přehřátí musí působit bezpečnostní omezovač teploty. Je vyžadován alespoň 10palcový skleněný barevný displej s kapacitní dotykovou obrazovkou s intuitivními ikonami a centrálním ovládacím kolečkem s funkcí „push“ k potvrzení vybraných možností. Akustické povely a vizuální zobrazení v případě nezbytných zásahů uživatele. Možnost nastavení jazyka displeje. Rozsáhlá funkce vyhledávání v celém obsahu příručky a receptech v zařízení. Digitální zobrazení teploty. Možnost nastavení teplotních jednotek ve °C nebo °F. Zobrazení požadovaných a skutečných hodnot. Digitální časový spínač 0–24 hodin s trvalým nastavením, volitelně lze nastavit hod. /min. nebo min./s. Nastavitelný tón vyzvánění, nastavitelný kontrast displeje. Automatické přizpůsobení místu instalace (nadmořská výška / bod varu) prostřednictvím kalibrace zařízení. Funkce nápovědy a příručka k obsluze se na displeji zobrazují v národním jazyce. Čištění zařízení, zejména varné nádoby, musí být možné běžnými čisticími prostředky. Výrobce poskytuje zaškolení obsluhy a používání zařízení. Dotykové teploty pláště nádoby činí maximálně +70°C. Při fritování se musí zobrazit varování, že je zakázáno používat ruční sprchu a a otevírat ventil nádoby, aby do odpadu neunikl fritovací olej. Bezpečnostní omezovač teploty brání přehřátí oleje v případě poruchy. Zařízení má rychle reagující výkonné dno nádoby odolné proti poškrábání. Nádoba přitom nemá žádné spáry a je vybavena zaoblenými rohy. Sklopení nádoby zajišťuje elektricky poháněný válec. Vypouštění vody po vaření a čištění se provádí přímo vestavěným odtokem v nádobě. Vyklápění do podlahového odtoku nebo odtokového žlabu není nutné. Díky integrovanému odtoku nevznikají na dně nádoby žádné nevyhřívané plochy. Snímače vnitřní teploty pokrmu (1 snímač na jednu nádobu) minimálně se šesti měřicími body a automatickou indikací nesprávně vloženého snímače. Magnetický držák snímače vnitřní teploty pokrmu na víku. Víko se otevírá a zavírá pomocí elektricky poháněného válce. Zařízení je vybaveno portem USB. Displej zařízení se nachází v ergonomické výšce. Zobrazovací prvky pro teplotu a čas jsou dobře viditelné. Zařízení je vybaveno servisním diagnostickým programem s automatickým zobrazováním servisních hlášení a funkcí autotestu k aktivní kontrole funkcí zařízení. Technici vyškolení výrobcem vlastní školící certifikát. Zařízení lze nastavit do vodorovné polohy pomocí nastavitelných nožek. Vnitřní i vnější povrchy jsou z nerezové ušlechtilé oceli. Zařízení je nutné dimenzovat tak, aby byl plně využit potenciál úspory energie. Spotřebu vody a elektrické energie je nutné omezit na nejnutnější minimum. Data spotřeby energie dle DIN 18873 je nutné doložit objednavateli. Zařízení je vybaveno výsuvnou hadicovou sprchou s automatickým navíjením a nastavitelnou funkcí rozprašování a vodního paprsku, která slouží k přidávání vody k potravinám a k čištění zařízení vodou. Vestavěná zásuvka, 1 NAC 230 V. Plně integrované rozhraní WLAN bez externí antény k připojení ke cloudovému síťovému řešení pro vzdálený přístup a údržbu. Možnost správy varných programů, správy přípravy a zařízení přes cloudové řešení. Možnost přenosu procesů přípravy také přes integrované rozhraní USB, které lze využívat rovněž k lokální výměně dat. Možnost ukládání do datové paměti HACCP a výstupu dat přes rozhraní USB a také prostřednictvím cloudového řešení bez nutnosti speciálního softwaru výrobce. Technika a elektronika zařízení je přístupná zepředu. Ochrana proti stříkající vodě: IPX5. Prohlášení o shodě: CE. Jsou požadována následující nebo srovnatelná schválení: VDE/Semko Intertek/ETL Safety/GS/ETL Sanitation/SVGW. Zařízení je schváleno k provozu bez dozoru. Zařízení bude vybaveno systémem řízení spotřeby elektrické energie - omezením tepelného výkonu zařízení v okamžiku překročení stanoveného elektrického příkonu v rozvaděči.</t>
  </si>
  <si>
    <t>multifunkční varné zařízení určené k vaření, restování a fritování a rovněž k vaření při nízké teplotě, k přípravě sous vide, konfitování, vaření s teplotním rozdílem, citlivé vaření k šetrné přípravě citlivých produktů a k mnoha dalším běžným metodám vaření. Zařízení je vybaveno automatickými procesy přípravy pokrmů. Proces vaření se vždy automaticky přizpůsobí velikosti vařeného pokrmu a množství náplně. Stupeň zhnědnutí nebo vnitřní teplotu pokrmu lze libovolně nastavovat. Grafické zobrazování procesu vaření se všemi parametry vaření a s vypočítaným koncem vaření. Zobrazování automatického přizpůsobení průběhu přípravy. Procesy vaření a energie jsou řízeny mikroprocesory. Zařízení je vybaveno samostatným přizpůsobením obslužného rozhraní individuálnímu stylu používání. Dno nádoby lze rozdělit na flexibilní zóny s různými teplotami. Ruční vaření je možné pomocí volně nastavitelné teploty tekutiny, teploty dna nádoby nebo teploty oleje. Rozpoznávání varného média v nádobě: nehrozí nebezpečí popálení ani připálení oleje. Dno nádoby se musí předehřát za méně než tři minuty z pokojové teploty až na +200°C. Zařízení lze libovolně naprogramovat (obrázky, příslušenství a texty) pomocí minimálně 1 000 varných programů až o 12 krocích. Lze nakonfigurovat nejrůznější uživatelské profily a uživatelská práva. Zařízení je vybaveno motoricky ovládaným a časově nastavitelným systémem automatického zvedání a spouštění k vaření a fritování pomocí varných košů. Zařízení má automatický přívod vody k plnění varné nádoby vodou s přesností na litr. Přívod vody je integrován ve víku. Teplotní rozsah činí od +30°C do +250°C. Jako ochrana proti přehřátí musí působit bezpečnostní omezovač teploty. Je vyžadován alespoň 10palcový skleněný barevný displej s kapacitní dotykovou obrazovkou s intuitivními ikonami a centrálním ovládacím kolečkem s funkcí „push“ k potvrzení vybraných možností. Akustické povely a vizuální zobrazení v případě nezbytných zásahů uživatele. Možnost nastavení jazyka displeje. Rozsáhlá funkce vyhledávání v celém obsahu příručky a receptech v zařízení. Digitální zobrazení teploty. Možnost nastavení teplotních jednotek ve °C nebo °F. Zobrazení požadovaných a skutečných hodnot. Digitální časový spínač 0–24 hodin s trvalým nastavením, volitelně lze nastavit hod./min. nebo min./s. Nastavitelný tón vyzvánění, nastavitelný kontrast displeje. Automatické přizpůsobení místu instalace (nadmořská výška / bod varu) prostřednictvím kalibrace zařízení. Funkce nápovědy a příručka k obsluze se na displeji zobrazují v národním jazyce. Čištění zařízení, zejména varné nádoby, musí být možné běžnými čisticími prostředky. Výrobce poskytuje zaškolení obsluhy a používání zařízení. Dotykové teploty pláště nádoby činí maximálně +70°C. Při fritování se musí zobrazit varování, že je zakázáno používat ruční sprchu a a otevírat ventil nádoby, aby do odpadu neunikl fritovací olej. Bezpečnostní omezovač teploty brání přehřátí oleje v případě poruchy. Zařízení má rychle reagující výkonné dno nádoby odolné proti poškrábání. Nádoba přitom nemá žádné spáry a je vybavena zaoblenými rohy. Sklopení nádoby zajišťuje elektricky poháněný válec. Vypouštění vody po vaření a čištění se provádí přímo vestavěným odtokem v nádobě. Vyklápění do podlahového odtoku nebo odtokového žlabu není nutné. Díky integrovanému odtoku nevznikají na dně nádoby žádné nevyhřívané plochy. Snímače vnitřní teploty pokrmu (1 snímač na jednu nádobu) minimálně se šesti měřicími body a automatickou indikací nesprávně vloženého snímače. Magnetický držák snímače vnitřní teploty pokrmu na víku. Víko se otevírá a zavírá pomocí elektricky poháněného válce. Zařízení je vybaveno portem USB. Displej zařízení se nachází v ergonomické výšce. Zobrazovací prvky pro teplotu a čas jsou dobře viditelné. Zařízení je vybaveno servisním diagnostickým programem s automatickým zobrazováním servisních hlášení a funkcí autotestu k aktivní kontrole funkcí zařízení. Technici vyškolení výrobcem vlastní školící certifikát. Zařízení lze nastavit do vodorovné polohy pomocí nastavitelných nožek. Vnitřní i vnější povrchy jsou z nerezové ušlechtilé oceli. Zařízení je nutné dimenzovat tak, aby byl plně využit potenciál úspory energie. Spotřebu vody a elektrické energie je nutné omezit na nejnutnější minimum. Data spotřeby energie dle DIN 18873 je nutné doložit objednavateli. Zařízení je vybaveno výsuvnou hadicovou sprchou s automatickým navíjením a nastavitelnou funkcí rozprašování a vodního paprsku, která slouží k přidávání vody k potravinám a k čištění zařízení vodou. Vestavěná zásuvka, 1 NAC 230 V. Plně integrované rozhraní WLAN bez externí antény k připojení ke cloudovému síťovému řešení pro vzdálený přístup a údržbu. Možnost správy varných programů, správy přípravy a zařízení přes cloudové řešení. Možnost přenosu procesů přípravy také přes integrované rozhraní USB, které lze využívat rovněž k lokální výměně dat. Možnost ukládání do datové paměti HACCP a výstupu dat přes rozhraní USB a také prostřednictvím cloudového řešení bez nutnosti speciálního softwaru výrobce. Technika a elektronika zařízení je přístupná zepředu. Ochrana proti stříkající vodě: IPX5. Prohlášení o shodě: CE. Jsou požadována následující nebo srovnatelná schválení: VDE/Semko Intertek/ETL Safety/GS/ETL Sanitation/SVGW. Zařízení je schváleno k provozu bez dozoru. Zařízení bude vybaveno systémem řízení spotřeby elektrické energie - omezením tepelného výkonu zařízení v okamžiku překročení stanoveného elektrického příkonu v rozvaděči.</t>
  </si>
  <si>
    <t>elektrický konvektomat na horký vzduch podle DIN 18866 k automatickému vaření. Elektricky vyhřívané samostatně stojící zařízení, instalace zadní stranou na stěnu. Zařízení je vyrobeno z nerezové ušlechtilé oceli DIN 1.4301 a má bezešvý vnitřní prostor se zaoblenými rohy, optimalizovaným prouděním vzduchu a je izolováno proti vyzařování tepla. Elektronický bezpečnostní omezovač teploty pro horkovzdušný ohřevi generátor páry a vestavěnou brzdu kola ventilátoru, aktivní vysoce účinné odvlhčování zaručuje dokonce i při úplném naplnění varné komory perfektní výsledek vaření. Integrovaný bezúdržbový systém odlučování tuků bez přídavného tukového filtru. Dynamické proudění vzduchu ve varné komoře díky třem manuálně programovatelným a nezávisle modulovacím obousměrným kolům ventilátoru s 5 rychlostmi, kontrolovaným v závislosti na situaci. Zařízení je vybaveno dvířky varné komory se zadním odvětráváním s trojitým sklem, z nichž dvě jsou výklopné vnitřní tabulky se speciální vrstvou odrážející teplo, a dvířky se zásuvným těsněním dvířek pro jednoduché čištění a snadnou výměnu těsnění bez zásahu servisního technika. Dvířka jsou opatřena jednoruční rukojetí dvířek s dorazovou funkcí. Zařízení je dále vybaveno minimálně jedním 10palcovým barevným displejem TFT s kapacitní dotykovou obrazovkou. Varná komora má úsporné LED osvětlení s dlouhou životností a automatickou, akustickou a vizuální signalizací procesních kroků. Příprava pokrmů ve vnitřním prostoru je možná ve stojanovém vozíku (odstup ližin min. 65 mm) pro vložení 20 roštů nebo plechů (1/1 GN) do podélných zásuvných roštů. Vestavěný sifon pro připojení odpadní trubice na pevnou síť nebo k volnému odtoku. Možné připojení na systém pro úsporu energie podle DIN 18875. Nejvýše uložený zásuvný rošt nesmí při správné instalaci překročit výšku 1,60 m. Automatické přizpůsobení místu instalace (nadmořská výška / bod varu) prostřednictvím kalibrace zařízení. Předem nastavené regionální preference při vaření, které nejsou závislé na nastavení jazyka zařízení. Snadné provedení změny jazyka i při probíhajícím provozu. 2letá záruka, i na díly, dobu práce a cestu servisního technika. V závislosti na příslušné zemi a provedení jsou vyžadována následující nebo srovnatelná prohlášení, schválení a zkušební značky: IPX 5, Intertek, SVGW/SSIGE, KIWA, CE, EMC, WRAS, Watermark, NSF, FDA, HKICert, EnergyStar, DVL/Germanischer Lloyd, RED. Zařízení je schváleno k provozu bez dozoru. Toto zařízení je vybaveno provozními režimy: vaření v páře, horký vzduch a kombinace horkého vzduchu a páry s regulací vlhkosti, regenerace, vaření s nízkými teplotami, vaření s teplotním rozdílem, pasterizace, regulace vnitřní teploty pokrmu, zchlazování Cool-Down a rovněž funkce zvlhčování s možností nastavení množství vody v mililitrech a nastavení kynutí pečiva. Nastavitelná teplota varné komory od +30°C do +300°C. Vybavení zařízení plně automatickým měřením vlhkosti s přesností na procenta, regulací a zobrazením stupně vlhkosti ve varném prostoru. Navíc lze zvolit funkci vstřikování vody pro rychlé zchlazování zařízení. U 6 kategorií potravin (drůbež, maso, ryby, pokrmy z vajec a dezerty, zelenina a přílohy, pečení pečiva) nebo u 4 tradičních způsobů přípravy (smažení, vaření, pečení, grilování) zařízení automaticky rozpozná velikost, stav a množství přidané potraviny a automaticky zvolí optimální nastavení, aby bylo co nejrychleji dosaženo požadovaného výsledku vaření. Inteligentní procesy přípravy, které se přizpůsobují druhu a výchozímu stavu potraviny a také zobrazují aktuální parametry vaření a zbývající dobu přípravy. Možnost změny požadovaného výsledku vaření během spuštěného inteligentního provozního režimu. Přepínání do jiného ručního nebo automatického režimu během spuštěného programu. Kontrola a výpočet stupně zhnědnutí s přesností na sekundu a přizpůsobení odpovídajících parametrů vaření. Připravené pokrmy lze ohřát při detekci rosného bodu pomocí regulace klimatu ve varné komoře a dokončit, i když jsou již nachystané na talířích. Zařízení je vybaveno samostatným přizpůsobením obslužného rozhraní podle individuálního častého stylu používání. Akustické povely a vizuální zobrazení v případě nezbytných zásahů uživatele. Automatická volba počátečního času s možností nastavení data a času. Inteligentní podpůrný systém k optimalizaci kombinované přípravy pokrmů podle doby vaření a spotřeby energie při přípravě a provozu à la carte. Díky inteligentní přípravě na cílovou dobu je možné souběžné vaření více potravin ve stejnou dobu nebo alternativně na stejný cílový okamžik. Na displeji se zobrazuje, které potraviny lze připravovat současně. Zařízení lze libovolně naprogramovat (včetně obrázků, příslušenství a textů) pomocí minimálně 1 000 varných programů. Rozsáhlá funkce vyhledávání v celém obsahu příručky a receptech v zařízení, kontextové zobrazování informací nápovědy. Výroba páry probíhá bez tlaku pomocí generátoru čerstvé páry se samočisticím programem a automatickým odvápněním a péčí, nezávisle na nastavené tvrdosti vody. Provoz bez zařízení na změkčování vody a bez dodatečného odvápňování. Systém SDS s automatickým zobrazováním servisních hlášení a funkcí vlastního testu k aktivní kontrole funkcí zařízení. Zařízení je vybaveno plně automatickým systémem čištění nezávislým na tlaku vody s více stupni čištění. Použití čisticích prostředků v pevném skupenství bez fosforu a fosfátů ve formě tablet pro bezpečnou práci. Zařízení má různé čisticí programy, i bez dozoru přes noc, a také funkci ultrarychlého čištění za pouhých 12 minut. Zařízení automaticky rozpoznává stav znečištění a nahromadění vápenných usazenin v závislosti na dosavadním způsobu používání a podle toho navrhuje nejúčinnější program čištění (nejlepší poměr odvápňovače/čisticího prostředku/vody/energie). Navrhované čisticí programy lze volitelně spustit v režimu Eco zaměřeném na úsporu zdrojů, nebo v časově úsporném režimu standard. Integrovaná ruční sprcha s automatickým navíjením a nastavitelnou funkcí rozprašování a vodního paprsku. Plně integrované rozhraní WLAN bez externí antény a ethernetové rozhraní k připojení ke cloudovému síťovému řešení pro vzdálený přístup a údržbu. Možnost ovládání více zařízení, správy varných programů, správy výroby a zařízení prostřednictvím cloudového řešení. Možnost zobrazování spotřeby energie pro procesy vaření a výstupu také prostřednictvím integrovaného rozhraní USB, které lze použít rovněž k lokální výměně dat. Datová paměť HACCP a výstup i přes rozhraní USB nebo prostřednictvím cloudového řešení bez nutnosti speciálního softwaru výrobce. Integrovaná správa hygieny prostřednictvím cloudového řešení se zobrazováním stavu čištění a údržby, servisních a chybových hlášení. Zařízení bude vybaveno systémem řízení spotřeby elektrické energie - omezením tepelného výkonu zařízení v okamžiku překročení stanoveného elektrického příkonu v rozvaděči.</t>
  </si>
  <si>
    <t>granulová myčka na černé nádobí, kombinovaná s možností mytí stolního nádobí v mycích koších 500x500, provedení včetně CE certifikace, kapacita 7x GN 1/1 na jeden mycí cyklus, možnost mytí také GN 2/1, vstupní čistá výška 660 mm, hexagonální kazeta, 9 mycích programů, 3 programy na mytí stolního nádobí v koších, 3 s granulemi a 3 bez granulí, individuálního nastavení mycích časů pro každý program, zvolení programu tlačítkem na ovládacím panelu, objem tanku  90 litrů, granulová technologie, technologie otáčení a odstředění kazety při vysokých otáčkách pro snížení spotřeby vody, chemických prostředků a elektrické energie, spotřeba vody 4 - 6 litrů na cyklus, objem granulí v myčce 5 litrů, zabudovaný systém HACCP, ovládací panel vybavený dotykovým displejem, ovládání možné i při použití ochranných rukavic, displej s ovládáním v českém jazyce, jednoduchá navigace se zabudovaným uživatelským manuálem a průvodcem zobrazující jednotlivé procesy myčky při čištění, servisu nebo údržbě, barevně odlišené systémy komunikace (modrá pro běžný provoz, žlutá vyžadující pozornost obsluhy a červená pro zásah autorizované servisní organizace). robustní celonerezové dvouplášťové provedení s izolací s automatickým zdvihem kapoty, mycí tank, mycí a oplachová ramena, kapota, rámy, boiler, zákryty, trysky, filtrační systém a a oplachové trysky v kvalitním nerezovém provedení, duální mycí čerpadla pro mytí samostatně bez granulí a nebo s granulemi, jednoduché sundávání mycích ramen bez nářadí pro snadné čištění, výkon mycích čerpadel s granulemi 2,2 kW, bez granulí 1,5 kW, topné těleso v tanku 9 kW, teplota v tanku 60°C, oplachová 85°C, těleso v bojleru 12 kW, připojení stroje pro snadnou diagnostiku a vytváření reportů na pc lokálně nebo vzdáleně, součástí dodávky 1x kazeta a sada příslušenství (držák na příbory a náčiní, středová podpora pro hrnce a pánve, držák s gumou pro uchycení nádobí, flexibilní držák se stahovací gumovou částí), v dodávce 5 kg granulí, myčka bude vybavena zařízením pro připojení systému řízení spotřeby elektrické eneregie, omezující spínání ohřevu myčky v době dosažení max. příkonu</t>
  </si>
  <si>
    <t>1x další nádoba 60l + 1x nádoba 30l + 1x mlýnek na maso, 1x mlýnek na mák, 1x struhadlo</t>
  </si>
  <si>
    <t>ohřevný vozík, izolovaný, pro distribuci a udržování jídla, provedení z eloxovaných hliníkových konstrukcí, kapacita 12 ohřevnch zásuvů, GN 2/1-65 mm, ventilovaný ohřev, variabilní nastavení teploty až 90 °C za pomoci displeje, možnost otevření dveří o 270 ° a jejich zajištění v otevřené pozici magnetem, 4 kolečka 160 mm průměru (2 otočná s brzdou), madlo pro snadnou manipulaci, včetně centrální brzdy a ergonomického madla</t>
  </si>
  <si>
    <t>multifunkční indukční sporák, 2 mm nerezová pracovní deska AISI 304, po obvodu odtokový žlab, 2x indukční deska, každá 3,0 kW, spínání indukční cívky pro nádoby od 12 cm, 10 výkonových varných úrovní, 7 udržovacích úrovníteplot (35 °C, 40 °C, 50 °C, 60 °C, 70 °C, 80 °C a 90°C), 230V/500W zásuvka pro připojení el. příslušenství, síla skleněné desky 3,8 mm, nerezové nohy 150 mm, maximální zatížení jedné skleněné desky 60 kg, rozměr varné desky 370x297 mm, tepelná ochrana varné desky, hlavní vypínač přímo na zařízení, spodní nerezová police</t>
  </si>
  <si>
    <t>baterie napouštěcí, stolní, kohoutková - napouštěcí rameno, pro multifunkční sporák</t>
  </si>
  <si>
    <t>7a</t>
  </si>
  <si>
    <t>SADA MYCÍCH KOŠŮ</t>
  </si>
  <si>
    <t>sadamycích košů 10x koš 500 x 500 mm na talíře, 10x koš 500 x 500 mm na sklenice, 5x koš 500 x 500 mm na příbory, 10x koš 500 x 500 mm na misky, 5x koš 500 x 500 mm na podnosy</t>
  </si>
  <si>
    <t>elektrický varný kotel, celkový objem 111 litrů, využitelný čistý objem 100 litrů, celonerezové provedení, vnitřní plášť kyselinoodolný, teplotní rozsah min. 0 - 120 °C, pracovní tlak v plášti min. 1 bar, plášť kotle o síle 4 mm, elektronické ovládání, plášť kotle svařovaný s vysoceleštěnou povrchovou úpravou, není přípustný lisovaný plášť kotle, ovládací panel na pilíři s dotykovým ovládáním, velký dotykový displej 160 x 100 mm, světlá výška při vyklopeném kotli 600 mm, audiovizuální uživatelské signály, multifunkční časovač, programy na obrazovce, možnost tvorby programů s jednotlivými kroky bez omezení, 9 programů pro základní pokrmy a mycí program, ovládání teploty pokrmu a samostatné ovládání teploty v plášti s přesností na 1 °C, inteligentní nastavení výkonu umožňující také nízkoteplotní vaření, sous vide, kynutí nebo udržování, delta T vaření, certifikace pro vaření bez dozoru, nastavení uživatelských úrovní přístupu, automatické měření plnění vody, USB port na ovládacím panelu pro update programů, a ukládání HACCP, výukový status pro nácvik ovládání kotle včetně možnosti stažení aplikace s výukovým programem do chytrého telefonu, diagnostické funkce, měření spotřeby energie a vody, upozornění při výpadku proudu s následným zobrazením informací o času výpadku a délce jeho trvání, teplotě před výpadkem, teplotě po opětovném uvedení do provozu, informaci o probíhajícím programu v době výpadku a funkcí automatického pokračování v programu po výpadku proudu, automatické plnění vody do pláště, elektrické vyklápění kotle, integrované míchací rameno ve spodní části kotle, možnost vyjmout rameno se stěrkami, rameno a stěrky vhodné pro mytí v průmyslových myčkách nádobí, rychlost otáčení ramene nastavitelná min. od 15 do 140 otáček za minutu, zpětný chod míchacího ramene, bezpečnostní prvky zabraňující běhu mixéru při otevřeném víku kotle, odnímatelné víko kotle nez nutnosti použít nářadí, bezpečnostní víko s plnícím otvorem (mřížka pro přidávání surovin), možnost bezpečného míchání při vyklápění při rychlosti 15 otáček za minutu, izolovaný plášť kotle, možnost instalace kotle do skupiny s využitím společné nohy vedle stojícího kotle, třída krytí IPX5 a IPX6 pro ovládací panel, měření spotřeby energie a vody s možností zobrazení na displeji a stáhnutí dat přes USB, zařízení bude vybaveno systémem řízení spotřeby elektrické energie - omezením tepelného výkonu zařízení v okamžiku překročení stanoveného elektrického příkonu v rozvaděči, izolace polyuretanová stříkaná pěnou, zajišťující zvýšenou energetickou účinnost kotlů, vnější hygienické opláštění kotle bez šroubovaných ani nýtovaných spojů nebo ohybů, vnější plášť  z jednolitého povrchu plynule napojený na horní část kotle, sada pro jemné mixování s tyčovým mixérem a speciálním míchacím ramenem s uchycením na nerezovém víku kotle, zásuvka 230V umístěná na pravé noze kotle pro připojení externích zařízení</t>
  </si>
  <si>
    <t>elektrický varný kotel, celkový objem 219 litrů, využitelný čistý objem 200 litrů, celonerezové provedení, vnitřní plášť kyselinoodolný, teplotní rozsah min. 0 - 120 °C, pracovní tlak v plášti min. 1 bar, plášť kotle o síle 4 mm, elektronické ovládání, plášť kotle svařovaný s vysoceleštěnou povrchovou úpravou, není přípustný lisovaný plášť kotle, ovládací panel na pilíři s dotykovým ovládáním, velký dotykový displej 160 x 100 mm, světlá výška při vyklopeném kotli 600 mm, audiovizuální uživatelské signály, multifunkční časovač, programy na obrazovce, možnost tvorby programů s jednotlivými kroky bez omezení, 9 programů pro základní pokrmy a mycí program, ovládání teploty pokrmu a samostatné ovládání teploty v plášti s přesností na 1 °C, inteligentní nastavení výkonu umožňující také nízkoteplotní vaření, sous vide, kynutí nebo udržování, delta T vaření, certifikace pro vaření bez dozoru, nastavení uživatelských úrovní přístupu, automatické měření plnění vody, USB port na ovládacím panelu pro update programů, a ukládání HACCP, výukový status pro nácvik ovládání kotle včetně možnosti stažení aplikace s výukovým programem do chytrého telefonu, diagnostické funkce, měření spotřeby energie a vody, upozornění při výpadku proudu s následným zobrazením informací o času výpadku a délce jeho trvání, teplotě před výpadkem, teplotě po opětovném uvedení do provozu, informaci o probíhajícím programu v době výpadku a funkcí automatického pokračování v programu po výpadku proudu, automatické plnění vody do pláště, elektrické vyklápění kotle, integrované míchací rameno ve spodní části kotle, možnost vyjmout rameno se stěrkami, rameno a stěrky vhodné pro mytí v průmyslových myčkách nádobí, rychlost otáčení ramene nastavitelná min. od 15 do 140 otáček za minutu, zpětný chod míchacího ramene, bezpečnostní prvky zabraňující běhu mixéru při otevřeném víku kotle, odnímatelné víko kotle nez nutnosti použít nářadí, bezpečnostní víko s plnícím otvorem (mřížka pro přidávání surovin), možnost bezpečného míchání při vyklápění při rychlosti 15 otáček za minutu, izolovaný plášť kotle, možnost instalace kotle do skupiny s využitím společné nohy vedle stojícího kotle, třída krytí IPX5 a IPX6 pro ovládací panel, měření spotřeby energie a vody s možností zobrazení na displeji a stáhnutí dat přes USB, zařízení bude vybaveno systémem řízení spotřeby elektrické energie - omezením tepelného výkonu zařízení v okamžiku překročení stanoveného elektrického příkonu v rozvaděči.izolace polyuretanová stříkaná pěnou, zajišťující zvýšenou energetickou účinnost kotlů, vnější hygienické opláštění kotle bez šroubovaných ani nýtovaných spojů nebo ohybů, vnější plášť  z jednolitého povrchu plynule napojený na horní část kotle</t>
  </si>
  <si>
    <t>Nerezové provedení z AISI 304, osazené nosnou konstrukcí 40x40 mm s nastavitelnými nohami min. ±30 mm, pracovní desky z nerezového plechu tl. min. 2 mm s nosným jádrem bez vložené výdřevy (dřevotřísky, plastové desky, apod.), plně voděodolná, bez formaldehydu, bez silikonu, deska zakrytovaná i ze spodní strany, hygienická spodní hrana stolové desky proti odkapávání, která zabraňuje vniknutí vody pod pracovní desku, deska 100 % recyklovatelná, celková tloušťka pracovní desky je 40 mm, výška lemů 40 mm, pokud není uvedeno jinak, zemnící šrouby na zadních nohách, police s podélnými nerezovými výztuhami tloušťky 40 mm, celovýsuvné provedení zásuvek</t>
  </si>
  <si>
    <t>Nerezové provedení z AISI 304, osazené nosnou konstrukcí 40x40 mm s nastavitelnými nohami min. ±30 mm, pracovní desky z nerezového plechu plechu tl. min. 2 mm s nosným jádrem bez vložené výdřevy (dřevotřísky, plastové desky, apod.), plně voděodolná, bez formaldehydu, bez silikonu, deska zakrytovaná i ze spodní strany, hygienická spodní hrana stolové desky proti odkapávání, která zabraňuje vniknutí vody pod pracovní desku, deska 100 % recyklovatelná, celková tloušťka pracovní desky je 40 mm, prolis po obdobu pracovní desky 2 mm, výška lemů 40 mm, pokud není uvedeno jinak, zemnící šrouby na zadních nohách, police s podélnými nerezovými výztuhami tloušťky 40 mm, celovýsuvné provedení zásuvek, u stolů s dřezem je součástí otvor pro stojánkovou baterii</t>
  </si>
  <si>
    <t>147a</t>
  </si>
  <si>
    <t>DEMONTÁŽ PŮVODNÍCH ZAŘÍZENÍ GASTRA VČETNĚ LIKVIDACE</t>
  </si>
  <si>
    <t>náklady na demontáž, převoz a likvidaci původních zařízení</t>
  </si>
  <si>
    <t>náklady na demontáž, převoz a uskladnění technologie položek na řádcích 69 po dobu realizace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</si>
</sst>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Kč&quot;_-;\-* #,##0\ &quot;Kč&quot;_-;_-* &quot;-&quot;\ &quot;Kč&quot;_-;_-@_-"/>
    <numFmt numFmtId="44" formatCode="_-* #,##0.00\ &quot;Kč&quot;_-;\-* #,##0.00\ &quot;Kč&quot;_-;_-* &quot;-&quot;??\ &quot;Kč&quot;_-;_-@_-"/>
    <numFmt numFmtId="164" formatCode="0;[Red]0"/>
    <numFmt numFmtId="165" formatCode="0.0"/>
    <numFmt numFmtId="166" formatCode="#,##0.0&quot; kW&quot;"/>
    <numFmt numFmtId="167" formatCode="#,##0.0"/>
    <numFmt numFmtId="168" formatCode="#,##0\ &quot;Kč&quot;"/>
    <numFmt numFmtId="169" formatCode="_-* #,##0\ [$Kč-405]_-;\-* #,##0\ [$Kč-405]_-;_-* &quot;-&quot;??\ [$Kč-405]_-;_-@_-"/>
    <numFmt numFmtId="170" formatCode="_-* #,##0\ &quot;Kč&quot;_-;\-* #,##0\ &quot;Kč&quot;_-;_-* &quot;-&quot;??\ &quot;Kč&quot;_-;_-@_-"/>
  </numFmts>
  <fonts count="32">
    <font>
      <sz val="10"/>
      <name val="Arial"/>
      <family val="2"/>
    </font>
    <font>
      <sz val="10"/>
      <name val="Arial CE"/>
      <family val="2"/>
    </font>
    <font>
      <u val="single"/>
      <sz val="10"/>
      <color indexed="20"/>
      <name val="Arial"/>
      <family val="2"/>
    </font>
    <font>
      <sz val="10"/>
      <name val="Exo 2 Medium"/>
      <family val="3"/>
    </font>
    <font>
      <b/>
      <sz val="10"/>
      <name val="Exo 2 Medium"/>
      <family val="3"/>
    </font>
    <font>
      <b/>
      <sz val="8.5"/>
      <name val="Exo 2 Medium"/>
      <family val="3"/>
    </font>
    <font>
      <sz val="8.5"/>
      <name val="Exo 2 Medium"/>
      <family val="3"/>
    </font>
    <font>
      <i/>
      <sz val="10"/>
      <color indexed="23"/>
      <name val="Exo 2 Medium"/>
      <family val="3"/>
    </font>
    <font>
      <sz val="14"/>
      <color indexed="12"/>
      <name val="Exo 2 Medium"/>
      <family val="3"/>
    </font>
    <font>
      <sz val="14"/>
      <color indexed="10"/>
      <name val="Exo 2 Medium"/>
      <family val="3"/>
    </font>
    <font>
      <b/>
      <sz val="11"/>
      <name val="Exo 2 Medium"/>
      <family val="3"/>
    </font>
    <font>
      <sz val="14"/>
      <color rgb="FF7030A0"/>
      <name val="Exo 2 Medium"/>
      <family val="3"/>
    </font>
    <font>
      <sz val="14"/>
      <color rgb="FF00B050"/>
      <name val="Exo 2 Medium"/>
      <family val="3"/>
    </font>
    <font>
      <sz val="14"/>
      <color theme="1" tint="0.49998000264167786"/>
      <name val="Exo 2 Medium"/>
      <family val="3"/>
    </font>
    <font>
      <sz val="14"/>
      <color rgb="FF00B0F0"/>
      <name val="Exo 2 Medium"/>
      <family val="3"/>
    </font>
    <font>
      <sz val="10"/>
      <color theme="4" tint="-0.4999699890613556"/>
      <name val="Exo 2 Medium"/>
      <family val="3"/>
    </font>
    <font>
      <b/>
      <sz val="14"/>
      <color theme="0"/>
      <name val="Exo 2 Medium"/>
      <family val="3"/>
    </font>
    <font>
      <b/>
      <sz val="10"/>
      <color theme="0"/>
      <name val="Exo 2 Medium"/>
      <family val="3"/>
    </font>
    <font>
      <sz val="10"/>
      <color theme="0"/>
      <name val="Exo 2 Medium"/>
      <family val="3"/>
    </font>
    <font>
      <b/>
      <sz val="11"/>
      <color theme="0"/>
      <name val="Exo 2 Medium"/>
      <family val="3"/>
    </font>
    <font>
      <b/>
      <sz val="12"/>
      <color theme="0"/>
      <name val="Exo 2 Medium"/>
      <family val="3"/>
    </font>
    <font>
      <sz val="8"/>
      <color theme="0"/>
      <name val="Exo 2 Medium"/>
      <family val="3"/>
    </font>
    <font>
      <sz val="10"/>
      <color theme="1" tint="0.24998000264167786"/>
      <name val="Exo 2 Medium"/>
      <family val="3"/>
    </font>
    <font>
      <sz val="14"/>
      <color theme="1" tint="0.24998000264167786"/>
      <name val="Exo 2 Medium"/>
      <family val="3"/>
    </font>
    <font>
      <sz val="14"/>
      <color rgb="FF0000FF"/>
      <name val="Exo 2 Medium"/>
      <family val="3"/>
    </font>
    <font>
      <sz val="14"/>
      <color rgb="FF808080"/>
      <name val="Exo 2 Medium"/>
      <family val="3"/>
    </font>
    <font>
      <b/>
      <sz val="10"/>
      <color theme="1" tint="0.24998000264167786"/>
      <name val="Exo 2 Medium"/>
      <family val="2"/>
    </font>
    <font>
      <sz val="12"/>
      <color theme="1" tint="0.34999001026153564"/>
      <name val="Exo 2 Medium"/>
      <family val="3"/>
    </font>
    <font>
      <sz val="10"/>
      <color theme="1" tint="0.24998000264167786"/>
      <name val="Calibri"/>
      <family val="2"/>
    </font>
    <font>
      <sz val="10"/>
      <color rgb="FFFF0000"/>
      <name val="Exo 2 Medium"/>
      <family val="3"/>
    </font>
    <font>
      <sz val="11"/>
      <color theme="1" tint="0.24998000264167786"/>
      <name val="Exo 2 Medium"/>
      <family val="3"/>
    </font>
    <font>
      <sz val="8.5"/>
      <color theme="1" tint="0.24998000264167786"/>
      <name val="Exo 2 Medium"/>
      <family val="3"/>
    </font>
  </fonts>
  <fills count="4">
    <fill>
      <patternFill/>
    </fill>
    <fill>
      <patternFill patternType="gray125"/>
    </fill>
    <fill>
      <patternFill patternType="solid">
        <fgColor rgb="FF33CCCC"/>
        <bgColor indexed="64"/>
      </patternFill>
    </fill>
    <fill>
      <patternFill patternType="solid">
        <fgColor theme="0" tint="-0.1499900072813034"/>
        <bgColor indexed="64"/>
      </patternFill>
    </fill>
  </fills>
  <borders count="96">
    <border>
      <left/>
      <right/>
      <top/>
      <bottom/>
      <diagonal/>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right style="hair">
        <color indexed="8"/>
      </right>
      <top style="hair">
        <color indexed="8"/>
      </top>
      <bottom style="hair">
        <color indexed="8"/>
      </bottom>
    </border>
    <border>
      <left style="hair">
        <color indexed="8"/>
      </left>
      <right/>
      <top style="hair">
        <color indexed="8"/>
      </top>
      <bottom style="hair">
        <color indexed="8"/>
      </bottom>
    </border>
    <border>
      <left style="thin">
        <color indexed="8"/>
      </left>
      <right/>
      <top style="hair">
        <color indexed="8"/>
      </top>
      <bottom style="hair">
        <color indexed="8"/>
      </bottom>
    </border>
    <border>
      <left/>
      <right style="thin">
        <color indexed="8"/>
      </right>
      <top/>
      <bottom/>
    </border>
    <border>
      <left/>
      <right/>
      <top style="double">
        <color indexed="8"/>
      </top>
      <bottom/>
    </border>
    <border>
      <left/>
      <right/>
      <top/>
      <bottom style="double">
        <color indexed="8"/>
      </bottom>
    </border>
    <border>
      <left/>
      <right style="hair">
        <color indexed="8"/>
      </right>
      <top style="hair">
        <color indexed="8"/>
      </top>
      <bottom style="double">
        <color indexed="8"/>
      </bottom>
    </border>
    <border>
      <left style="hair">
        <color indexed="8"/>
      </left>
      <right/>
      <top style="hair">
        <color indexed="8"/>
      </top>
      <bottom style="double">
        <color indexed="8"/>
      </bottom>
    </border>
    <border>
      <left style="thin">
        <color indexed="8"/>
      </left>
      <right style="hair">
        <color indexed="8"/>
      </right>
      <top style="hair">
        <color indexed="8"/>
      </top>
      <bottom style="double">
        <color indexed="8"/>
      </bottom>
    </border>
    <border>
      <left style="hair">
        <color indexed="8"/>
      </left>
      <right style="hair">
        <color indexed="8"/>
      </right>
      <top style="hair">
        <color indexed="8"/>
      </top>
      <bottom style="double">
        <color indexed="8"/>
      </bottom>
    </border>
    <border>
      <left style="hair">
        <color indexed="8"/>
      </left>
      <right style="thin">
        <color indexed="8"/>
      </right>
      <top style="hair">
        <color indexed="8"/>
      </top>
      <bottom style="double">
        <color indexed="8"/>
      </bottom>
    </border>
    <border>
      <left style="thin">
        <color indexed="8"/>
      </left>
      <right/>
      <top style="hair">
        <color indexed="8"/>
      </top>
      <bottom style="double">
        <color indexed="8"/>
      </bottom>
    </border>
    <border>
      <left/>
      <right style="thin">
        <color indexed="8"/>
      </right>
      <top style="double">
        <color indexed="8"/>
      </top>
      <bottom/>
    </border>
    <border>
      <left style="thin"/>
      <right/>
      <top style="hair">
        <color indexed="8"/>
      </top>
      <bottom style="hair">
        <color indexed="8"/>
      </bottom>
    </border>
    <border>
      <left style="hair">
        <color indexed="8"/>
      </left>
      <right/>
      <top style="thin"/>
      <bottom style="hair">
        <color indexed="8"/>
      </bottom>
    </border>
    <border>
      <left/>
      <right/>
      <top style="thin"/>
      <bottom style="hair">
        <color indexed="8"/>
      </bottom>
    </border>
    <border>
      <left/>
      <right style="thin"/>
      <top style="thin"/>
      <bottom style="hair">
        <color indexed="8"/>
      </bottom>
    </border>
    <border>
      <left style="thin"/>
      <right/>
      <top style="thin"/>
      <bottom style="hair">
        <color indexed="8"/>
      </bottom>
    </border>
    <border>
      <left style="thin"/>
      <right style="thin"/>
      <top style="double">
        <color indexed="8"/>
      </top>
      <bottom style="thin"/>
    </border>
    <border>
      <left style="thin"/>
      <right style="thin"/>
      <top/>
      <bottom style="double"/>
    </border>
    <border>
      <left style="thin">
        <color indexed="8"/>
      </left>
      <right style="thin"/>
      <top style="hair">
        <color indexed="8"/>
      </top>
      <bottom style="double">
        <color indexed="8"/>
      </bottom>
    </border>
    <border>
      <left style="hair">
        <color indexed="8"/>
      </left>
      <right style="thin">
        <color indexed="8"/>
      </right>
      <top/>
      <bottom style="hair">
        <color indexed="8"/>
      </bottom>
    </border>
    <border>
      <left style="thin">
        <color indexed="8"/>
      </left>
      <right style="thin">
        <color indexed="8"/>
      </right>
      <top/>
      <bottom style="hair">
        <color indexed="8"/>
      </bottom>
    </border>
    <border>
      <left style="thin">
        <color indexed="8"/>
      </left>
      <right style="hair">
        <color indexed="8"/>
      </right>
      <top/>
      <bottom style="hair">
        <color indexed="8"/>
      </bottom>
    </border>
    <border>
      <left style="hair">
        <color indexed="8"/>
      </left>
      <right style="hair">
        <color indexed="8"/>
      </right>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bottom style="hair"/>
    </border>
    <border>
      <left style="thin">
        <color indexed="8"/>
      </left>
      <right style="hair">
        <color indexed="8"/>
      </right>
      <top style="hair">
        <color indexed="8"/>
      </top>
      <bottom/>
    </border>
    <border>
      <left style="hair">
        <color indexed="8"/>
      </left>
      <right style="hair">
        <color indexed="8"/>
      </right>
      <top style="hair">
        <color indexed="8"/>
      </top>
      <bottom/>
    </border>
    <border>
      <left style="hair">
        <color indexed="8"/>
      </left>
      <right style="thin">
        <color indexed="8"/>
      </right>
      <top style="hair">
        <color indexed="8"/>
      </top>
      <bottom/>
    </border>
    <border>
      <left style="thin">
        <color indexed="8"/>
      </left>
      <right style="thin">
        <color indexed="8"/>
      </right>
      <top style="hair">
        <color indexed="8"/>
      </top>
      <bottom/>
    </border>
    <border>
      <left style="hair">
        <color indexed="8"/>
      </left>
      <right style="hair">
        <color indexed="8"/>
      </right>
      <top style="hair">
        <color indexed="8"/>
      </top>
      <bottom style="hair"/>
    </border>
    <border>
      <left style="hair">
        <color indexed="8"/>
      </left>
      <right style="thin">
        <color indexed="8"/>
      </right>
      <top style="hair">
        <color indexed="8"/>
      </top>
      <bottom style="hair"/>
    </border>
    <border>
      <left style="thin">
        <color indexed="8"/>
      </left>
      <right style="thin"/>
      <top style="hair">
        <color indexed="8"/>
      </top>
      <bottom style="hair">
        <color indexed="8"/>
      </bottom>
    </border>
    <border>
      <left style="thin"/>
      <right style="thin"/>
      <top style="hair">
        <color indexed="8"/>
      </top>
      <bottom style="hair"/>
    </border>
    <border>
      <left style="thin">
        <color indexed="8"/>
      </left>
      <right style="thin"/>
      <top/>
      <bottom style="hair">
        <color indexed="8"/>
      </bottom>
    </border>
    <border>
      <left/>
      <right style="thin"/>
      <top style="hair">
        <color indexed="8"/>
      </top>
      <bottom/>
    </border>
    <border>
      <left/>
      <right style="thin"/>
      <top style="hair">
        <color indexed="8"/>
      </top>
      <bottom style="hair">
        <color indexed="8"/>
      </bottom>
    </border>
    <border>
      <left style="thin">
        <color indexed="8"/>
      </left>
      <right style="thin"/>
      <top style="hair">
        <color indexed="8"/>
      </top>
      <bottom/>
    </border>
    <border>
      <left style="thin">
        <color indexed="8"/>
      </left>
      <right style="thin"/>
      <top style="double">
        <color indexed="8"/>
      </top>
      <bottom/>
    </border>
    <border>
      <left style="thin">
        <color indexed="8"/>
      </left>
      <right style="thin"/>
      <top/>
      <bottom/>
    </border>
    <border>
      <left style="thin">
        <color indexed="8"/>
      </left>
      <right/>
      <top style="medium"/>
      <bottom style="hair">
        <color indexed="8"/>
      </bottom>
    </border>
    <border>
      <left style="medium"/>
      <right style="hair">
        <color indexed="8"/>
      </right>
      <top style="hair">
        <color indexed="8"/>
      </top>
      <bottom style="double">
        <color indexed="8"/>
      </bottom>
    </border>
    <border>
      <left/>
      <right style="medium"/>
      <top style="hair">
        <color indexed="8"/>
      </top>
      <bottom style="double">
        <color indexed="8"/>
      </bottom>
    </border>
    <border>
      <left/>
      <right style="medium"/>
      <top style="double">
        <color indexed="8"/>
      </top>
      <bottom style="thin"/>
    </border>
    <border>
      <left/>
      <right style="medium"/>
      <top/>
      <bottom style="double"/>
    </border>
    <border>
      <left style="medium"/>
      <right style="hair">
        <color indexed="8"/>
      </right>
      <top/>
      <bottom style="hair">
        <color indexed="8"/>
      </bottom>
    </border>
    <border>
      <left/>
      <right style="medium"/>
      <top style="hair">
        <color indexed="8"/>
      </top>
      <bottom style="hair">
        <color indexed="8"/>
      </bottom>
    </border>
    <border>
      <left style="medium"/>
      <right style="hair">
        <color indexed="8"/>
      </right>
      <top style="hair">
        <color indexed="8"/>
      </top>
      <bottom style="hair">
        <color indexed="8"/>
      </bottom>
    </border>
    <border>
      <left style="medium"/>
      <right/>
      <top style="hair">
        <color indexed="8"/>
      </top>
      <bottom style="hair">
        <color indexed="8"/>
      </bottom>
    </border>
    <border>
      <left/>
      <right style="medium"/>
      <top style="hair">
        <color indexed="8"/>
      </top>
      <bottom/>
    </border>
    <border>
      <left style="medium"/>
      <right/>
      <top style="hair">
        <color indexed="8"/>
      </top>
      <bottom/>
    </border>
    <border>
      <left/>
      <right style="medium"/>
      <top/>
      <bottom style="hair">
        <color indexed="8"/>
      </bottom>
    </border>
    <border>
      <left/>
      <right style="medium"/>
      <top style="hair">
        <color indexed="8"/>
      </top>
      <bottom style="hair"/>
    </border>
    <border>
      <left style="medium"/>
      <right/>
      <top style="hair">
        <color indexed="8"/>
      </top>
      <bottom style="hair"/>
    </border>
    <border>
      <left style="medium"/>
      <right/>
      <top style="double">
        <color indexed="8"/>
      </top>
      <bottom/>
    </border>
    <border>
      <left/>
      <right style="medium"/>
      <top style="double">
        <color indexed="8"/>
      </top>
      <bottom/>
    </border>
    <border>
      <left style="medium"/>
      <right/>
      <top/>
      <bottom/>
    </border>
    <border>
      <left/>
      <right style="medium"/>
      <top/>
      <bottom/>
    </border>
    <border>
      <left style="medium"/>
      <right/>
      <top/>
      <bottom style="medium"/>
    </border>
    <border>
      <left/>
      <right/>
      <top/>
      <bottom style="medium"/>
    </border>
    <border>
      <left/>
      <right style="thin">
        <color indexed="8"/>
      </right>
      <top/>
      <bottom style="medium"/>
    </border>
    <border>
      <left style="thin">
        <color indexed="8"/>
      </left>
      <right style="thin"/>
      <top/>
      <bottom style="medium"/>
    </border>
    <border>
      <left/>
      <right style="medium"/>
      <top/>
      <bottom style="medium"/>
    </border>
    <border>
      <left style="medium"/>
      <right/>
      <top style="thin"/>
      <bottom style="double"/>
    </border>
    <border>
      <left/>
      <right/>
      <top style="thin"/>
      <bottom style="double"/>
    </border>
    <border>
      <left/>
      <right style="thin"/>
      <top style="thin"/>
      <bottom style="double"/>
    </border>
    <border>
      <left style="medium"/>
      <right/>
      <top style="double">
        <color indexed="8"/>
      </top>
      <bottom style="thin"/>
    </border>
    <border>
      <left/>
      <right/>
      <top style="double">
        <color indexed="8"/>
      </top>
      <bottom style="thin"/>
    </border>
    <border>
      <left/>
      <right style="thin"/>
      <top style="double">
        <color indexed="8"/>
      </top>
      <bottom style="thin"/>
    </border>
    <border>
      <left/>
      <right style="hair">
        <color indexed="8"/>
      </right>
      <top style="medium"/>
      <bottom style="hair">
        <color indexed="8"/>
      </bottom>
    </border>
    <border>
      <left style="hair">
        <color indexed="8"/>
      </left>
      <right/>
      <top style="medium"/>
      <bottom style="hair">
        <color indexed="8"/>
      </bottom>
    </border>
    <border>
      <left style="medium"/>
      <right style="hair">
        <color indexed="8"/>
      </right>
      <top style="medium"/>
      <bottom style="hair">
        <color indexed="8"/>
      </bottom>
    </border>
    <border>
      <left/>
      <right style="medium"/>
      <top/>
      <bottom style="double">
        <color indexed="8"/>
      </bottom>
    </border>
    <border>
      <left style="thin">
        <color indexed="8"/>
      </left>
      <right/>
      <top style="double">
        <color indexed="8"/>
      </top>
      <bottom/>
    </border>
    <border>
      <left style="thin">
        <color indexed="8"/>
      </left>
      <right/>
      <top/>
      <bottom style="double">
        <color indexed="8"/>
      </bottom>
    </border>
    <border>
      <left style="thin">
        <color indexed="8"/>
      </left>
      <right style="hair">
        <color indexed="8"/>
      </right>
      <top style="medium"/>
      <bottom style="hair">
        <color indexed="8"/>
      </bottom>
    </border>
    <border>
      <left style="hair">
        <color indexed="8"/>
      </left>
      <right style="hair">
        <color indexed="8"/>
      </right>
      <top style="medium"/>
      <bottom style="hair">
        <color indexed="8"/>
      </bottom>
    </border>
    <border>
      <left style="hair">
        <color indexed="8"/>
      </left>
      <right style="thin">
        <color indexed="8"/>
      </right>
      <top style="medium"/>
      <bottom style="hair">
        <color indexed="8"/>
      </bottom>
    </border>
    <border>
      <left/>
      <right/>
      <top style="medium"/>
      <bottom style="hair">
        <color indexed="8"/>
      </bottom>
    </border>
    <border>
      <left/>
      <right style="medium"/>
      <top style="medium"/>
      <bottom/>
    </border>
    <border>
      <left style="thin">
        <color indexed="8"/>
      </left>
      <right style="thin"/>
      <top style="medium"/>
      <bottom style="hair">
        <color indexed="8"/>
      </bottom>
    </border>
    <border>
      <left style="thin">
        <color indexed="8"/>
      </left>
      <right style="thin">
        <color indexed="8"/>
      </right>
      <top style="double">
        <color indexed="8"/>
      </top>
      <bottom/>
    </border>
    <border>
      <left style="thin">
        <color indexed="8"/>
      </left>
      <right style="thin">
        <color indexed="8"/>
      </right>
      <top/>
      <bottom style="double">
        <color indexed="8"/>
      </bottom>
    </border>
    <border>
      <left style="thin"/>
      <right/>
      <top style="hair">
        <color indexed="8"/>
      </top>
      <bottom style="thin"/>
    </border>
    <border>
      <left/>
      <right/>
      <top style="hair">
        <color indexed="8"/>
      </top>
      <bottom style="thin"/>
    </border>
    <border>
      <left/>
      <right style="thin"/>
      <top style="hair">
        <color indexed="8"/>
      </top>
      <bottom style="thin"/>
    </border>
    <border>
      <left style="thin"/>
      <right/>
      <top style="thin"/>
      <bottom style="thin"/>
    </border>
    <border>
      <left/>
      <right/>
      <top style="thin"/>
      <bottom style="thin"/>
    </border>
    <border>
      <left/>
      <right style="thin"/>
      <top style="thin"/>
      <bottom style="thin"/>
    </border>
    <border>
      <left style="thin"/>
      <right/>
      <top style="hair">
        <color indexed="8"/>
      </top>
      <bottom/>
    </border>
    <border>
      <left/>
      <right/>
      <top style="hair">
        <color indexed="8"/>
      </top>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2" fillId="0" borderId="0" applyNumberFormat="0" applyFill="0" applyBorder="0" applyAlignment="0" applyProtection="0"/>
    <xf numFmtId="0" fontId="0" fillId="0" borderId="0">
      <alignment/>
      <protection/>
    </xf>
    <xf numFmtId="44" fontId="0" fillId="0" borderId="0" applyFont="0" applyFill="0" applyBorder="0" applyAlignment="0" applyProtection="0"/>
  </cellStyleXfs>
  <cellXfs count="282">
    <xf numFmtId="0" fontId="0" fillId="0" borderId="0" xfId="0"/>
    <xf numFmtId="0" fontId="3" fillId="0" borderId="0" xfId="0" applyFont="1"/>
    <xf numFmtId="0" fontId="5" fillId="2" borderId="1" xfId="20" applyFont="1" applyFill="1" applyBorder="1" applyAlignment="1">
      <alignment horizontal="center" vertical="center" wrapText="1" shrinkToFit="1"/>
      <protection/>
    </xf>
    <xf numFmtId="0" fontId="5" fillId="2" borderId="2" xfId="20" applyFont="1" applyFill="1" applyBorder="1" applyAlignment="1">
      <alignment horizontal="center" vertical="center" wrapText="1" shrinkToFit="1"/>
      <protection/>
    </xf>
    <xf numFmtId="1" fontId="5" fillId="2" borderId="3" xfId="20" applyNumberFormat="1" applyFont="1" applyFill="1" applyBorder="1" applyAlignment="1">
      <alignment horizontal="center" vertical="center"/>
      <protection/>
    </xf>
    <xf numFmtId="165" fontId="6" fillId="2" borderId="4" xfId="20" applyNumberFormat="1" applyFont="1" applyFill="1" applyBorder="1" applyAlignment="1">
      <alignment horizontal="center" vertical="center" wrapText="1"/>
      <protection/>
    </xf>
    <xf numFmtId="165" fontId="6" fillId="2" borderId="2" xfId="20" applyNumberFormat="1" applyFont="1" applyFill="1" applyBorder="1" applyAlignment="1">
      <alignment horizontal="center" vertical="center" wrapText="1"/>
      <protection/>
    </xf>
    <xf numFmtId="0" fontId="6" fillId="2" borderId="5" xfId="20" applyFont="1" applyFill="1" applyBorder="1" applyAlignment="1">
      <alignment horizontal="center" vertical="center" wrapText="1"/>
      <protection/>
    </xf>
    <xf numFmtId="0" fontId="6" fillId="2" borderId="6" xfId="20" applyFont="1" applyFill="1" applyBorder="1" applyAlignment="1">
      <alignment horizontal="center" vertical="center" wrapText="1"/>
      <protection/>
    </xf>
    <xf numFmtId="0" fontId="6" fillId="2" borderId="1" xfId="20" applyFont="1" applyFill="1" applyBorder="1" applyAlignment="1">
      <alignment horizontal="center" vertical="center" wrapText="1"/>
      <protection/>
    </xf>
    <xf numFmtId="0" fontId="6" fillId="2" borderId="2" xfId="20" applyFont="1" applyFill="1" applyBorder="1" applyAlignment="1">
      <alignment horizontal="center" vertical="center" wrapText="1"/>
      <protection/>
    </xf>
    <xf numFmtId="0" fontId="6" fillId="2" borderId="3" xfId="20" applyFont="1" applyFill="1" applyBorder="1" applyAlignment="1">
      <alignment horizontal="center" vertical="center" wrapText="1"/>
      <protection/>
    </xf>
    <xf numFmtId="165" fontId="3" fillId="0" borderId="0" xfId="0" applyNumberFormat="1" applyFont="1" applyAlignment="1">
      <alignment horizontal="center" vertical="top"/>
    </xf>
    <xf numFmtId="0" fontId="3" fillId="0" borderId="0" xfId="0" applyFont="1" applyAlignment="1">
      <alignment vertical="top"/>
    </xf>
    <xf numFmtId="49" fontId="3" fillId="0" borderId="0" xfId="0" applyNumberFormat="1" applyFont="1" applyAlignment="1">
      <alignment horizontal="left" vertical="top"/>
    </xf>
    <xf numFmtId="0" fontId="3" fillId="0" borderId="0" xfId="0" applyFont="1" applyAlignment="1">
      <alignment vertical="top" wrapText="1" shrinkToFit="1"/>
    </xf>
    <xf numFmtId="0" fontId="3" fillId="0" borderId="0" xfId="0" applyFont="1" applyAlignment="1">
      <alignment horizontal="center" vertical="top" wrapText="1" shrinkToFit="1"/>
    </xf>
    <xf numFmtId="0" fontId="3" fillId="0" borderId="0" xfId="0" applyFont="1" applyAlignment="1">
      <alignment horizontal="center" vertical="top"/>
    </xf>
    <xf numFmtId="0" fontId="3" fillId="0" borderId="0" xfId="0" applyFont="1" applyAlignment="1">
      <alignment vertical="top" wrapText="1"/>
    </xf>
    <xf numFmtId="0" fontId="3" fillId="2" borderId="7" xfId="0" applyFont="1" applyFill="1" applyBorder="1" applyAlignment="1">
      <alignment vertical="top"/>
    </xf>
    <xf numFmtId="166" fontId="16" fillId="2" borderId="7" xfId="0" applyNumberFormat="1" applyFont="1" applyFill="1" applyBorder="1" applyAlignment="1">
      <alignment vertical="center"/>
    </xf>
    <xf numFmtId="164" fontId="18" fillId="2" borderId="8" xfId="0" applyNumberFormat="1" applyFont="1" applyFill="1" applyBorder="1" applyAlignment="1">
      <alignment vertical="center"/>
    </xf>
    <xf numFmtId="0" fontId="18" fillId="2" borderId="8" xfId="0" applyFont="1" applyFill="1" applyBorder="1" applyAlignment="1">
      <alignment horizontal="center" vertical="top" wrapText="1" shrinkToFit="1"/>
    </xf>
    <xf numFmtId="164" fontId="18" fillId="2" borderId="9" xfId="0" applyNumberFormat="1" applyFont="1" applyFill="1" applyBorder="1" applyAlignment="1">
      <alignment vertical="center"/>
    </xf>
    <xf numFmtId="49" fontId="19" fillId="2" borderId="9" xfId="0" applyNumberFormat="1" applyFont="1" applyFill="1" applyBorder="1" applyAlignment="1">
      <alignment vertical="center" wrapText="1" shrinkToFit="1"/>
    </xf>
    <xf numFmtId="164" fontId="17" fillId="2" borderId="8" xfId="0" applyNumberFormat="1" applyFont="1" applyFill="1" applyBorder="1" applyAlignment="1">
      <alignment horizontal="right" vertical="center"/>
    </xf>
    <xf numFmtId="0" fontId="18" fillId="2" borderId="8" xfId="0" applyFont="1" applyFill="1" applyBorder="1" applyAlignment="1">
      <alignment horizontal="center" vertical="top"/>
    </xf>
    <xf numFmtId="164" fontId="17" fillId="2" borderId="9" xfId="0" applyNumberFormat="1" applyFont="1" applyFill="1" applyBorder="1" applyAlignment="1">
      <alignment horizontal="right" vertical="center"/>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1" fillId="0" borderId="11" xfId="20" applyFont="1" applyBorder="1" applyAlignment="1">
      <alignment horizontal="center" vertical="center"/>
      <protection/>
    </xf>
    <xf numFmtId="0" fontId="7" fillId="0" borderId="15" xfId="0" applyFont="1" applyBorder="1" applyAlignment="1">
      <alignment horizontal="center" vertical="center" wrapText="1"/>
    </xf>
    <xf numFmtId="0" fontId="8" fillId="0" borderId="12" xfId="20" applyFont="1" applyBorder="1" applyAlignment="1">
      <alignment horizontal="center" vertical="center"/>
      <protection/>
    </xf>
    <xf numFmtId="0" fontId="9" fillId="0" borderId="13" xfId="20" applyFont="1" applyBorder="1" applyAlignment="1">
      <alignment horizontal="center" vertical="center"/>
      <protection/>
    </xf>
    <xf numFmtId="0" fontId="12" fillId="0" borderId="13" xfId="20" applyFont="1" applyBorder="1" applyAlignment="1">
      <alignment horizontal="center" vertical="center"/>
      <protection/>
    </xf>
    <xf numFmtId="0" fontId="13" fillId="0" borderId="13" xfId="20" applyFont="1" applyBorder="1" applyAlignment="1">
      <alignment horizontal="center" vertical="center"/>
      <protection/>
    </xf>
    <xf numFmtId="0" fontId="14" fillId="0" borderId="14" xfId="20" applyFont="1" applyBorder="1" applyAlignment="1">
      <alignment horizontal="center" vertical="center"/>
      <protection/>
    </xf>
    <xf numFmtId="49" fontId="10" fillId="2" borderId="8" xfId="0" applyNumberFormat="1" applyFont="1" applyFill="1" applyBorder="1" applyAlignment="1">
      <alignment vertical="center" wrapText="1" shrinkToFit="1"/>
    </xf>
    <xf numFmtId="164" fontId="4" fillId="2" borderId="8" xfId="0" applyNumberFormat="1" applyFont="1" applyFill="1" applyBorder="1" applyAlignment="1">
      <alignment horizontal="right" vertical="center"/>
    </xf>
    <xf numFmtId="164" fontId="3" fillId="2" borderId="8" xfId="0" applyNumberFormat="1" applyFont="1" applyFill="1" applyBorder="1" applyAlignment="1">
      <alignment vertical="center"/>
    </xf>
    <xf numFmtId="0" fontId="3" fillId="2" borderId="8" xfId="0" applyFont="1" applyFill="1" applyBorder="1" applyAlignment="1">
      <alignment horizontal="center" vertical="top" wrapText="1" shrinkToFit="1"/>
    </xf>
    <xf numFmtId="0" fontId="3" fillId="2" borderId="8" xfId="0" applyFont="1" applyFill="1" applyBorder="1" applyAlignment="1">
      <alignment horizontal="center" vertical="top"/>
    </xf>
    <xf numFmtId="164" fontId="18" fillId="2" borderId="8" xfId="0" applyNumberFormat="1" applyFont="1" applyFill="1" applyBorder="1" applyAlignment="1">
      <alignment horizontal="center" vertical="center"/>
    </xf>
    <xf numFmtId="166" fontId="10" fillId="2" borderId="8" xfId="0" applyNumberFormat="1" applyFont="1" applyFill="1" applyBorder="1" applyAlignment="1">
      <alignment vertical="center"/>
    </xf>
    <xf numFmtId="0" fontId="3" fillId="2" borderId="8" xfId="0" applyFont="1" applyFill="1" applyBorder="1" applyAlignment="1">
      <alignment vertical="top"/>
    </xf>
    <xf numFmtId="0" fontId="3" fillId="2" borderId="16" xfId="0" applyFont="1" applyFill="1" applyBorder="1" applyAlignment="1">
      <alignment vertical="top"/>
    </xf>
    <xf numFmtId="0" fontId="26" fillId="0" borderId="17" xfId="22" applyFont="1" applyBorder="1" applyAlignment="1">
      <alignment horizontal="left" vertical="center"/>
      <protection/>
    </xf>
    <xf numFmtId="0" fontId="22" fillId="0" borderId="18" xfId="22" applyFont="1" applyBorder="1" applyAlignment="1">
      <alignment vertical="center" wrapText="1"/>
      <protection/>
    </xf>
    <xf numFmtId="0" fontId="22" fillId="0" borderId="19" xfId="22" applyFont="1" applyBorder="1" applyAlignment="1">
      <alignment vertical="center" wrapText="1"/>
      <protection/>
    </xf>
    <xf numFmtId="0" fontId="22" fillId="0" borderId="20" xfId="22" applyFont="1" applyBorder="1" applyAlignment="1">
      <alignment vertical="center" wrapText="1"/>
      <protection/>
    </xf>
    <xf numFmtId="0" fontId="26" fillId="0" borderId="21" xfId="22" applyFont="1" applyBorder="1" applyAlignment="1">
      <alignment horizontal="left" vertical="center"/>
      <protection/>
    </xf>
    <xf numFmtId="0" fontId="0" fillId="0" borderId="0" xfId="0" applyAlignment="1">
      <alignment wrapText="1"/>
    </xf>
    <xf numFmtId="0" fontId="3" fillId="3" borderId="22" xfId="0" applyFont="1" applyFill="1" applyBorder="1"/>
    <xf numFmtId="0" fontId="3" fillId="0" borderId="0" xfId="0" applyFont="1"/>
    <xf numFmtId="0" fontId="3" fillId="3" borderId="23" xfId="0" applyFont="1" applyFill="1" applyBorder="1"/>
    <xf numFmtId="0" fontId="7" fillId="0" borderId="24" xfId="0" applyFont="1" applyBorder="1" applyAlignment="1">
      <alignment vertical="center" wrapText="1"/>
    </xf>
    <xf numFmtId="0" fontId="22" fillId="0" borderId="2" xfId="0" applyFont="1" applyBorder="1" applyAlignment="1">
      <alignment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165" fontId="22" fillId="0" borderId="1" xfId="0" applyNumberFormat="1" applyFont="1" applyBorder="1" applyAlignment="1">
      <alignment horizontal="center" vertical="center"/>
    </xf>
    <xf numFmtId="165" fontId="22" fillId="0" borderId="2" xfId="0" applyNumberFormat="1" applyFont="1" applyBorder="1" applyAlignment="1">
      <alignment horizontal="center" vertical="center"/>
    </xf>
    <xf numFmtId="165" fontId="22" fillId="0" borderId="25" xfId="0" applyNumberFormat="1" applyFont="1" applyBorder="1" applyAlignment="1">
      <alignment horizontal="center" vertical="center"/>
    </xf>
    <xf numFmtId="165" fontId="22" fillId="0" borderId="26" xfId="0" applyNumberFormat="1" applyFont="1" applyBorder="1" applyAlignment="1">
      <alignment horizontal="center" vertical="center"/>
    </xf>
    <xf numFmtId="0" fontId="23" fillId="0" borderId="27" xfId="20" applyFont="1" applyBorder="1" applyAlignment="1">
      <alignment horizontal="center" vertical="center"/>
      <protection/>
    </xf>
    <xf numFmtId="0" fontId="23" fillId="0" borderId="28" xfId="20" applyFont="1" applyBorder="1" applyAlignment="1">
      <alignment horizontal="center" vertical="center"/>
      <protection/>
    </xf>
    <xf numFmtId="0" fontId="23" fillId="0" borderId="25" xfId="20" applyFont="1" applyBorder="1" applyAlignment="1">
      <alignment horizontal="center" vertical="center"/>
      <protection/>
    </xf>
    <xf numFmtId="0" fontId="3" fillId="0" borderId="0" xfId="0" applyFont="1" applyAlignment="1">
      <alignment vertical="center"/>
    </xf>
    <xf numFmtId="165" fontId="22" fillId="0" borderId="3" xfId="0" applyNumberFormat="1" applyFont="1" applyBorder="1" applyAlignment="1">
      <alignment horizontal="center" vertical="center"/>
    </xf>
    <xf numFmtId="165" fontId="22" fillId="0" borderId="29" xfId="0" applyNumberFormat="1" applyFont="1" applyBorder="1" applyAlignment="1">
      <alignment horizontal="center" vertical="center"/>
    </xf>
    <xf numFmtId="0" fontId="23" fillId="0" borderId="1" xfId="20" applyFont="1" applyBorder="1" applyAlignment="1">
      <alignment horizontal="center" vertical="center"/>
      <protection/>
    </xf>
    <xf numFmtId="0" fontId="23" fillId="0" borderId="2" xfId="20" applyFont="1" applyBorder="1" applyAlignment="1">
      <alignment horizontal="center" vertical="center"/>
      <protection/>
    </xf>
    <xf numFmtId="0" fontId="13" fillId="0" borderId="2" xfId="20" applyFont="1" applyBorder="1" applyAlignment="1">
      <alignment horizontal="center" vertical="center"/>
      <protection/>
    </xf>
    <xf numFmtId="0" fontId="14" fillId="0" borderId="3" xfId="20" applyFont="1" applyBorder="1" applyAlignment="1">
      <alignment horizontal="center" vertical="center"/>
      <protection/>
    </xf>
    <xf numFmtId="0" fontId="23" fillId="0" borderId="3" xfId="20" applyFont="1" applyBorder="1" applyAlignment="1">
      <alignment horizontal="center" vertical="center"/>
      <protection/>
    </xf>
    <xf numFmtId="0" fontId="22" fillId="0" borderId="2" xfId="22" applyFont="1" applyBorder="1" applyAlignment="1">
      <alignment vertical="center" wrapText="1"/>
      <protection/>
    </xf>
    <xf numFmtId="0" fontId="22" fillId="0" borderId="1" xfId="22" applyFont="1" applyBorder="1" applyAlignment="1">
      <alignment horizontal="center" vertical="center" wrapText="1"/>
      <protection/>
    </xf>
    <xf numFmtId="0" fontId="22" fillId="0" borderId="2" xfId="22" applyFont="1" applyBorder="1" applyAlignment="1">
      <alignment horizontal="center" vertical="center" wrapText="1"/>
      <protection/>
    </xf>
    <xf numFmtId="0" fontId="22" fillId="0" borderId="3" xfId="22" applyFont="1" applyBorder="1" applyAlignment="1">
      <alignment horizontal="center" vertical="center" wrapText="1"/>
      <protection/>
    </xf>
    <xf numFmtId="165" fontId="22" fillId="0" borderId="1" xfId="22" applyNumberFormat="1" applyFont="1" applyBorder="1" applyAlignment="1">
      <alignment horizontal="center" vertical="center"/>
      <protection/>
    </xf>
    <xf numFmtId="165" fontId="22" fillId="0" borderId="2" xfId="22" applyNumberFormat="1" applyFont="1" applyBorder="1" applyAlignment="1">
      <alignment horizontal="center" vertical="center"/>
      <protection/>
    </xf>
    <xf numFmtId="165" fontId="22" fillId="0" borderId="3" xfId="22" applyNumberFormat="1" applyFont="1" applyBorder="1" applyAlignment="1">
      <alignment horizontal="center" vertical="center"/>
      <protection/>
    </xf>
    <xf numFmtId="165" fontId="22" fillId="0" borderId="29" xfId="22" applyNumberFormat="1" applyFont="1" applyBorder="1" applyAlignment="1">
      <alignment horizontal="center" vertical="center"/>
      <protection/>
    </xf>
    <xf numFmtId="0" fontId="8"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15" fillId="0" borderId="0" xfId="22" applyFont="1" applyAlignment="1">
      <alignment vertical="center"/>
      <protection/>
    </xf>
    <xf numFmtId="0" fontId="15" fillId="0" borderId="0" xfId="0" applyFont="1" applyAlignment="1">
      <alignment vertical="center"/>
    </xf>
    <xf numFmtId="0" fontId="12" fillId="0" borderId="2" xfId="20" applyFont="1" applyBorder="1" applyAlignment="1">
      <alignment horizontal="center" vertical="center"/>
      <protection/>
    </xf>
    <xf numFmtId="0" fontId="22" fillId="0" borderId="2" xfId="20" applyFont="1" applyBorder="1" applyAlignment="1">
      <alignment horizontal="center" vertical="center"/>
      <protection/>
    </xf>
    <xf numFmtId="0" fontId="13" fillId="0" borderId="30" xfId="20" applyFont="1" applyBorder="1" applyAlignment="1">
      <alignment horizontal="center" vertical="center"/>
      <protection/>
    </xf>
    <xf numFmtId="0" fontId="14" fillId="0" borderId="25" xfId="20" applyFont="1" applyBorder="1" applyAlignment="1">
      <alignment horizontal="center" vertical="center"/>
      <protection/>
    </xf>
    <xf numFmtId="0" fontId="3" fillId="0" borderId="0" xfId="22" applyFont="1" applyAlignment="1">
      <alignment vertical="center"/>
      <protection/>
    </xf>
    <xf numFmtId="0" fontId="22" fillId="0" borderId="31" xfId="22" applyFont="1" applyBorder="1" applyAlignment="1">
      <alignment horizontal="center" vertical="center" wrapText="1"/>
      <protection/>
    </xf>
    <xf numFmtId="0" fontId="22" fillId="0" borderId="32" xfId="22" applyFont="1" applyBorder="1" applyAlignment="1">
      <alignment horizontal="center" vertical="center" wrapText="1"/>
      <protection/>
    </xf>
    <xf numFmtId="0" fontId="22" fillId="0" borderId="33" xfId="22" applyFont="1" applyBorder="1" applyAlignment="1">
      <alignment horizontal="center" vertical="center" wrapText="1"/>
      <protection/>
    </xf>
    <xf numFmtId="165" fontId="22" fillId="0" borderId="31" xfId="0" applyNumberFormat="1" applyFont="1" applyBorder="1" applyAlignment="1">
      <alignment horizontal="center" vertical="center"/>
    </xf>
    <xf numFmtId="165" fontId="22" fillId="0" borderId="32" xfId="0" applyNumberFormat="1" applyFont="1" applyBorder="1" applyAlignment="1">
      <alignment horizontal="center" vertical="center"/>
    </xf>
    <xf numFmtId="165" fontId="22" fillId="0" borderId="33" xfId="0" applyNumberFormat="1" applyFont="1" applyBorder="1" applyAlignment="1">
      <alignment horizontal="center" vertical="center"/>
    </xf>
    <xf numFmtId="165" fontId="22" fillId="0" borderId="31" xfId="22" applyNumberFormat="1" applyFont="1" applyBorder="1" applyAlignment="1">
      <alignment horizontal="center" vertical="center"/>
      <protection/>
    </xf>
    <xf numFmtId="165" fontId="22" fillId="0" borderId="32" xfId="22" applyNumberFormat="1" applyFont="1" applyBorder="1" applyAlignment="1">
      <alignment horizontal="center" vertical="center"/>
      <protection/>
    </xf>
    <xf numFmtId="165" fontId="22" fillId="0" borderId="33" xfId="22" applyNumberFormat="1" applyFont="1" applyBorder="1" applyAlignment="1">
      <alignment horizontal="center" vertical="center"/>
      <protection/>
    </xf>
    <xf numFmtId="165" fontId="22" fillId="0" borderId="34" xfId="22" applyNumberFormat="1" applyFont="1" applyBorder="1" applyAlignment="1">
      <alignment horizontal="center" vertical="center"/>
      <protection/>
    </xf>
    <xf numFmtId="0" fontId="9" fillId="0" borderId="32" xfId="20" applyFont="1" applyBorder="1" applyAlignment="1">
      <alignment horizontal="center" vertical="center"/>
      <protection/>
    </xf>
    <xf numFmtId="0" fontId="23" fillId="0" borderId="32" xfId="20" applyFont="1" applyBorder="1" applyAlignment="1">
      <alignment horizontal="center" vertical="center"/>
      <protection/>
    </xf>
    <xf numFmtId="0" fontId="25" fillId="0" borderId="5" xfId="20" applyFont="1" applyBorder="1" applyAlignment="1">
      <alignment horizontal="center" vertical="center"/>
      <protection/>
    </xf>
    <xf numFmtId="0" fontId="12" fillId="0" borderId="5" xfId="20" applyFont="1" applyBorder="1" applyAlignment="1">
      <alignment horizontal="center" vertical="center"/>
      <protection/>
    </xf>
    <xf numFmtId="0" fontId="13" fillId="0" borderId="35" xfId="20" applyFont="1" applyBorder="1" applyAlignment="1">
      <alignment horizontal="center" vertical="center"/>
      <protection/>
    </xf>
    <xf numFmtId="0" fontId="14" fillId="0" borderId="36" xfId="20" applyFont="1" applyBorder="1" applyAlignment="1">
      <alignment horizontal="center" vertical="center"/>
      <protection/>
    </xf>
    <xf numFmtId="0" fontId="3" fillId="0" borderId="2" xfId="22" applyFont="1" applyBorder="1" applyAlignment="1">
      <alignment vertical="center" wrapText="1"/>
      <protection/>
    </xf>
    <xf numFmtId="0" fontId="11" fillId="0" borderId="3" xfId="20" applyFont="1" applyBorder="1" applyAlignment="1">
      <alignment horizontal="center" vertical="center"/>
      <protection/>
    </xf>
    <xf numFmtId="165" fontId="22" fillId="0" borderId="29" xfId="0" applyNumberFormat="1" applyFont="1" applyBorder="1" applyAlignment="1">
      <alignment horizontal="center" vertical="center"/>
    </xf>
    <xf numFmtId="0" fontId="23" fillId="0" borderId="1" xfId="20" applyFont="1" applyBorder="1" applyAlignment="1">
      <alignment horizontal="center" vertical="center"/>
      <protection/>
    </xf>
    <xf numFmtId="0" fontId="23" fillId="0" borderId="2" xfId="20" applyFont="1" applyBorder="1" applyAlignment="1">
      <alignment horizontal="center" vertical="center"/>
      <protection/>
    </xf>
    <xf numFmtId="0" fontId="23" fillId="0" borderId="3" xfId="20" applyFont="1" applyBorder="1" applyAlignment="1">
      <alignment horizontal="center" vertical="center"/>
      <protection/>
    </xf>
    <xf numFmtId="0" fontId="22" fillId="0" borderId="37" xfId="0" applyFont="1" applyBorder="1" applyAlignment="1">
      <alignment vertical="center" wrapText="1"/>
    </xf>
    <xf numFmtId="0" fontId="22" fillId="0" borderId="2" xfId="22" applyFont="1" applyBorder="1" applyAlignment="1">
      <alignment vertical="center" wrapText="1"/>
      <protection/>
    </xf>
    <xf numFmtId="0" fontId="22" fillId="0" borderId="28" xfId="22" applyFont="1" applyBorder="1" applyAlignment="1">
      <alignment vertical="center" wrapText="1"/>
      <protection/>
    </xf>
    <xf numFmtId="0" fontId="22" fillId="0" borderId="27" xfId="22" applyFont="1" applyBorder="1" applyAlignment="1">
      <alignment horizontal="center" vertical="center" wrapText="1"/>
      <protection/>
    </xf>
    <xf numFmtId="0" fontId="22" fillId="0" borderId="28" xfId="22" applyFont="1" applyBorder="1" applyAlignment="1">
      <alignment horizontal="center" vertical="center" wrapText="1"/>
      <protection/>
    </xf>
    <xf numFmtId="0" fontId="22" fillId="0" borderId="25" xfId="22" applyFont="1" applyBorder="1" applyAlignment="1">
      <alignment horizontal="center" vertical="center" wrapText="1"/>
      <protection/>
    </xf>
    <xf numFmtId="165" fontId="22" fillId="0" borderId="27" xfId="22" applyNumberFormat="1" applyFont="1" applyBorder="1" applyAlignment="1">
      <alignment horizontal="center" vertical="center"/>
      <protection/>
    </xf>
    <xf numFmtId="165" fontId="22" fillId="0" borderId="28" xfId="22" applyNumberFormat="1" applyFont="1" applyBorder="1" applyAlignment="1">
      <alignment horizontal="center" vertical="center"/>
      <protection/>
    </xf>
    <xf numFmtId="165" fontId="22" fillId="0" borderId="25" xfId="22" applyNumberFormat="1" applyFont="1" applyBorder="1" applyAlignment="1">
      <alignment horizontal="center" vertical="center"/>
      <protection/>
    </xf>
    <xf numFmtId="165" fontId="22" fillId="0" borderId="26" xfId="22" applyNumberFormat="1" applyFont="1" applyBorder="1" applyAlignment="1">
      <alignment horizontal="center" vertical="center"/>
      <protection/>
    </xf>
    <xf numFmtId="0" fontId="3" fillId="0" borderId="0" xfId="0" applyFont="1" applyAlignment="1">
      <alignment vertical="center"/>
    </xf>
    <xf numFmtId="0" fontId="22" fillId="0" borderId="32" xfId="0" applyFont="1" applyBorder="1" applyAlignment="1">
      <alignment vertical="center" wrapText="1"/>
    </xf>
    <xf numFmtId="0" fontId="24" fillId="0" borderId="5" xfId="20" applyFont="1" applyBorder="1" applyAlignment="1">
      <alignment horizontal="center" vertical="center"/>
      <protection/>
    </xf>
    <xf numFmtId="0" fontId="22" fillId="0" borderId="33" xfId="0" applyFont="1" applyBorder="1" applyAlignment="1">
      <alignment horizontal="center" vertical="center" wrapText="1"/>
    </xf>
    <xf numFmtId="165" fontId="22" fillId="0" borderId="34" xfId="0" applyNumberFormat="1" applyFont="1" applyBorder="1" applyAlignment="1">
      <alignment horizontal="center" vertical="center"/>
    </xf>
    <xf numFmtId="0" fontId="23" fillId="0" borderId="31" xfId="20" applyFont="1" applyBorder="1" applyAlignment="1">
      <alignment horizontal="center" vertical="center"/>
      <protection/>
    </xf>
    <xf numFmtId="0" fontId="22" fillId="0" borderId="32" xfId="22" applyFont="1" applyBorder="1" applyAlignment="1">
      <alignment vertical="center" wrapText="1"/>
      <protection/>
    </xf>
    <xf numFmtId="0" fontId="8" fillId="0" borderId="27" xfId="20" applyFont="1" applyBorder="1" applyAlignment="1">
      <alignment horizontal="center" vertical="center"/>
      <protection/>
    </xf>
    <xf numFmtId="0" fontId="9" fillId="0" borderId="28" xfId="20" applyFont="1" applyBorder="1" applyAlignment="1">
      <alignment horizontal="center" vertical="center"/>
      <protection/>
    </xf>
    <xf numFmtId="0" fontId="22" fillId="0" borderId="35" xfId="22" applyFont="1" applyBorder="1" applyAlignment="1">
      <alignment vertical="center" wrapText="1"/>
      <protection/>
    </xf>
    <xf numFmtId="0" fontId="22" fillId="0" borderId="28" xfId="20" applyFont="1" applyBorder="1" applyAlignment="1">
      <alignment horizontal="center" vertical="center"/>
      <protection/>
    </xf>
    <xf numFmtId="0" fontId="22" fillId="0" borderId="38" xfId="22" applyFont="1" applyBorder="1" applyAlignment="1">
      <alignment vertical="top" wrapText="1"/>
      <protection/>
    </xf>
    <xf numFmtId="0" fontId="22" fillId="0" borderId="1" xfId="22" applyFont="1" applyBorder="1" applyAlignment="1">
      <alignment horizontal="center" vertical="center" wrapText="1"/>
      <protection/>
    </xf>
    <xf numFmtId="0" fontId="22" fillId="0" borderId="2" xfId="0" applyFont="1" applyBorder="1" applyAlignment="1">
      <alignment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165" fontId="22" fillId="0" borderId="1" xfId="0" applyNumberFormat="1" applyFont="1" applyBorder="1" applyAlignment="1">
      <alignment horizontal="center" vertical="center"/>
    </xf>
    <xf numFmtId="165" fontId="22" fillId="0" borderId="2" xfId="0" applyNumberFormat="1" applyFont="1" applyBorder="1" applyAlignment="1">
      <alignment horizontal="center" vertical="center"/>
    </xf>
    <xf numFmtId="0" fontId="22" fillId="0" borderId="2" xfId="20" applyFont="1" applyBorder="1" applyAlignment="1">
      <alignment horizontal="center" vertical="center"/>
      <protection/>
    </xf>
    <xf numFmtId="0" fontId="22" fillId="0" borderId="37" xfId="22" applyFont="1" applyBorder="1" applyAlignment="1">
      <alignment vertical="center" wrapText="1"/>
      <protection/>
    </xf>
    <xf numFmtId="0" fontId="22" fillId="0" borderId="39" xfId="0" applyFont="1" applyBorder="1" applyAlignment="1">
      <alignment vertical="center" wrapText="1"/>
    </xf>
    <xf numFmtId="0" fontId="22" fillId="0" borderId="37" xfId="0" applyFont="1" applyBorder="1" applyAlignment="1">
      <alignment vertical="center" wrapText="1"/>
    </xf>
    <xf numFmtId="0" fontId="29" fillId="0" borderId="37" xfId="22" applyFont="1" applyBorder="1" applyAlignment="1">
      <alignment vertical="center" wrapText="1"/>
      <protection/>
    </xf>
    <xf numFmtId="0" fontId="23" fillId="0" borderId="40" xfId="20" applyFont="1" applyBorder="1" applyAlignment="1">
      <alignment horizontal="center" vertical="center"/>
      <protection/>
    </xf>
    <xf numFmtId="0" fontId="23" fillId="0" borderId="41" xfId="20" applyFont="1" applyBorder="1" applyAlignment="1">
      <alignment horizontal="center" vertical="center"/>
      <protection/>
    </xf>
    <xf numFmtId="0" fontId="22" fillId="0" borderId="39" xfId="22" applyFont="1" applyBorder="1" applyAlignment="1">
      <alignment vertical="center" wrapText="1"/>
      <protection/>
    </xf>
    <xf numFmtId="0" fontId="22" fillId="0" borderId="42" xfId="0" applyFont="1" applyBorder="1" applyAlignment="1">
      <alignment vertical="center" wrapText="1"/>
    </xf>
    <xf numFmtId="0" fontId="3" fillId="2" borderId="43" xfId="0" applyFont="1" applyFill="1" applyBorder="1" applyAlignment="1">
      <alignment vertical="top"/>
    </xf>
    <xf numFmtId="0" fontId="3" fillId="2" borderId="44" xfId="0" applyFont="1" applyFill="1" applyBorder="1" applyAlignment="1">
      <alignment vertical="top"/>
    </xf>
    <xf numFmtId="0" fontId="22" fillId="0" borderId="3" xfId="0" applyFont="1" applyBorder="1" applyAlignment="1">
      <alignment vertical="top" wrapText="1"/>
    </xf>
    <xf numFmtId="0" fontId="22" fillId="0" borderId="3" xfId="0" applyFont="1" applyBorder="1" applyAlignment="1">
      <alignment vertical="center" wrapText="1"/>
    </xf>
    <xf numFmtId="0" fontId="22" fillId="0" borderId="33" xfId="0" applyFont="1" applyBorder="1" applyAlignment="1">
      <alignment vertical="top" wrapText="1"/>
    </xf>
    <xf numFmtId="0" fontId="22" fillId="0" borderId="33" xfId="22" applyFont="1" applyBorder="1" applyAlignment="1">
      <alignment vertical="top" wrapText="1"/>
      <protection/>
    </xf>
    <xf numFmtId="0" fontId="22" fillId="0" borderId="3" xfId="22" applyFont="1" applyBorder="1" applyAlignment="1">
      <alignment vertical="center" wrapText="1"/>
      <protection/>
    </xf>
    <xf numFmtId="0" fontId="22" fillId="0" borderId="3" xfId="22" applyFont="1" applyBorder="1" applyAlignment="1">
      <alignment vertical="top" wrapText="1"/>
      <protection/>
    </xf>
    <xf numFmtId="0" fontId="22" fillId="0" borderId="3" xfId="22" applyFont="1" applyBorder="1" applyAlignment="1">
      <alignment vertical="top" wrapText="1"/>
      <protection/>
    </xf>
    <xf numFmtId="0" fontId="22" fillId="0" borderId="25" xfId="22" applyFont="1" applyBorder="1" applyAlignment="1">
      <alignment vertical="center" wrapText="1"/>
      <protection/>
    </xf>
    <xf numFmtId="0" fontId="22" fillId="0" borderId="3" xfId="0" applyFont="1" applyBorder="1" applyAlignment="1">
      <alignment wrapText="1"/>
    </xf>
    <xf numFmtId="0" fontId="22" fillId="0" borderId="36" xfId="22" applyFont="1" applyBorder="1" applyAlignment="1">
      <alignment vertical="center" wrapText="1"/>
      <protection/>
    </xf>
    <xf numFmtId="0" fontId="4" fillId="2" borderId="45" xfId="20" applyFont="1" applyFill="1" applyBorder="1" applyAlignment="1">
      <alignment horizontal="center" vertical="center" wrapText="1"/>
      <protection/>
    </xf>
    <xf numFmtId="49" fontId="7" fillId="0" borderId="46" xfId="0" applyNumberFormat="1" applyFont="1" applyBorder="1" applyAlignment="1">
      <alignment horizontal="left" vertical="center"/>
    </xf>
    <xf numFmtId="0" fontId="7" fillId="0" borderId="47" xfId="0" applyFont="1" applyBorder="1" applyAlignment="1">
      <alignment vertical="center" wrapText="1"/>
    </xf>
    <xf numFmtId="0" fontId="27" fillId="3" borderId="48" xfId="0" applyFont="1" applyFill="1" applyBorder="1" applyAlignment="1">
      <alignment vertical="center" wrapText="1"/>
    </xf>
    <xf numFmtId="0" fontId="27" fillId="3" borderId="49" xfId="0" applyFont="1" applyFill="1" applyBorder="1" applyAlignment="1">
      <alignment vertical="top" wrapText="1"/>
    </xf>
    <xf numFmtId="0" fontId="22" fillId="0" borderId="50" xfId="0" applyFont="1" applyBorder="1" applyAlignment="1">
      <alignment horizontal="left" vertical="center"/>
    </xf>
    <xf numFmtId="42" fontId="22" fillId="0" borderId="51" xfId="0" applyNumberFormat="1" applyFont="1" applyBorder="1" applyAlignment="1">
      <alignment vertical="center" wrapText="1"/>
    </xf>
    <xf numFmtId="0" fontId="22" fillId="0" borderId="52" xfId="0" applyFont="1" applyBorder="1" applyAlignment="1">
      <alignment horizontal="left" vertical="center"/>
    </xf>
    <xf numFmtId="0" fontId="22" fillId="0" borderId="53" xfId="22" applyFont="1" applyBorder="1" applyAlignment="1">
      <alignment horizontal="left" vertical="center"/>
      <protection/>
    </xf>
    <xf numFmtId="42" fontId="22" fillId="0" borderId="51" xfId="0" applyNumberFormat="1" applyFont="1" applyBorder="1" applyAlignment="1">
      <alignment horizontal="right" vertical="center" wrapText="1"/>
    </xf>
    <xf numFmtId="0" fontId="22" fillId="0" borderId="52" xfId="22" applyFont="1" applyBorder="1" applyAlignment="1">
      <alignment horizontal="left" vertical="center"/>
      <protection/>
    </xf>
    <xf numFmtId="42" fontId="22" fillId="0" borderId="54" xfId="0" applyNumberFormat="1" applyFont="1" applyBorder="1" applyAlignment="1">
      <alignment vertical="center" wrapText="1"/>
    </xf>
    <xf numFmtId="0" fontId="22" fillId="0" borderId="55" xfId="22" applyFont="1" applyBorder="1" applyAlignment="1">
      <alignment horizontal="left" vertical="center"/>
      <protection/>
    </xf>
    <xf numFmtId="42" fontId="22" fillId="0" borderId="54" xfId="22" applyNumberFormat="1" applyFont="1" applyBorder="1" applyAlignment="1">
      <alignment vertical="center" wrapText="1"/>
      <protection/>
    </xf>
    <xf numFmtId="42" fontId="22" fillId="0" borderId="51" xfId="22" applyNumberFormat="1" applyFont="1" applyBorder="1" applyAlignment="1">
      <alignment vertical="center" wrapText="1"/>
      <protection/>
    </xf>
    <xf numFmtId="0" fontId="22" fillId="0" borderId="52" xfId="0" applyFont="1" applyBorder="1" applyAlignment="1">
      <alignment horizontal="left" vertical="center"/>
    </xf>
    <xf numFmtId="42" fontId="22" fillId="0" borderId="51" xfId="23" applyNumberFormat="1" applyFont="1" applyFill="1" applyBorder="1" applyAlignment="1">
      <alignment horizontal="center" vertical="center"/>
    </xf>
    <xf numFmtId="42" fontId="30" fillId="0" borderId="51" xfId="23" applyNumberFormat="1" applyFont="1" applyFill="1" applyBorder="1" applyAlignment="1">
      <alignment horizontal="right" vertical="center"/>
    </xf>
    <xf numFmtId="170" fontId="22" fillId="0" borderId="51" xfId="23" applyNumberFormat="1" applyFont="1" applyFill="1" applyBorder="1" applyAlignment="1">
      <alignment vertical="center"/>
    </xf>
    <xf numFmtId="170" fontId="22" fillId="0" borderId="51" xfId="23" applyNumberFormat="1" applyFont="1" applyFill="1" applyBorder="1" applyAlignment="1">
      <alignment horizontal="center" vertical="center"/>
    </xf>
    <xf numFmtId="0" fontId="22" fillId="0" borderId="53" xfId="0" applyFont="1" applyBorder="1" applyAlignment="1">
      <alignment horizontal="left" vertical="center"/>
    </xf>
    <xf numFmtId="42" fontId="22" fillId="0" borderId="51" xfId="20" applyNumberFormat="1" applyFont="1" applyBorder="1" applyAlignment="1">
      <alignment horizontal="right" vertical="center"/>
      <protection/>
    </xf>
    <xf numFmtId="0" fontId="22" fillId="0" borderId="53" xfId="0" applyFont="1" applyBorder="1" applyAlignment="1">
      <alignment horizontal="left" vertical="center"/>
    </xf>
    <xf numFmtId="169" fontId="22" fillId="0" borderId="51" xfId="20" applyNumberFormat="1" applyFont="1" applyBorder="1" applyAlignment="1">
      <alignment horizontal="center" vertical="center"/>
      <protection/>
    </xf>
    <xf numFmtId="0" fontId="22" fillId="0" borderId="51" xfId="0" applyFont="1" applyBorder="1" applyAlignment="1">
      <alignment vertical="center" wrapText="1"/>
    </xf>
    <xf numFmtId="168" fontId="22" fillId="0" borderId="51" xfId="20" applyNumberFormat="1" applyFont="1" applyBorder="1" applyAlignment="1">
      <alignment horizontal="right" vertical="center"/>
      <protection/>
    </xf>
    <xf numFmtId="169" fontId="22" fillId="0" borderId="56" xfId="20" applyNumberFormat="1" applyFont="1" applyBorder="1" applyAlignment="1">
      <alignment horizontal="center" vertical="center"/>
      <protection/>
    </xf>
    <xf numFmtId="42" fontId="30" fillId="0" borderId="51" xfId="23" applyNumberFormat="1" applyFont="1" applyFill="1" applyBorder="1" applyAlignment="1">
      <alignment horizontal="center" vertical="center"/>
    </xf>
    <xf numFmtId="0" fontId="22" fillId="0" borderId="50" xfId="22" applyFont="1" applyBorder="1" applyAlignment="1">
      <alignment horizontal="left" vertical="center"/>
      <protection/>
    </xf>
    <xf numFmtId="0" fontId="22" fillId="0" borderId="53" xfId="22" applyFont="1" applyBorder="1" applyAlignment="1">
      <alignment horizontal="left" vertical="center"/>
      <protection/>
    </xf>
    <xf numFmtId="168" fontId="30" fillId="0" borderId="51" xfId="23" applyNumberFormat="1" applyFont="1" applyFill="1" applyBorder="1" applyAlignment="1">
      <alignment horizontal="right" vertical="center"/>
    </xf>
    <xf numFmtId="0" fontId="22" fillId="0" borderId="53" xfId="22" applyFont="1" applyBorder="1" applyAlignment="1">
      <alignment horizontal="left" vertical="center" wrapText="1"/>
      <protection/>
    </xf>
    <xf numFmtId="42" fontId="22" fillId="0" borderId="51" xfId="0" applyNumberFormat="1" applyFont="1" applyBorder="1" applyAlignment="1">
      <alignment vertical="center" wrapText="1"/>
    </xf>
    <xf numFmtId="42" fontId="22" fillId="0" borderId="57" xfId="22" applyNumberFormat="1" applyFont="1" applyBorder="1" applyAlignment="1">
      <alignment horizontal="center" vertical="center" wrapText="1"/>
      <protection/>
    </xf>
    <xf numFmtId="0" fontId="22" fillId="0" borderId="58" xfId="22" applyFont="1" applyBorder="1" applyAlignment="1">
      <alignment horizontal="left" vertical="center"/>
      <protection/>
    </xf>
    <xf numFmtId="42" fontId="22" fillId="0" borderId="56" xfId="20" applyNumberFormat="1" applyFont="1" applyBorder="1" applyAlignment="1">
      <alignment horizontal="center" vertical="center"/>
      <protection/>
    </xf>
    <xf numFmtId="42" fontId="22" fillId="0" borderId="51" xfId="20" applyNumberFormat="1" applyFont="1" applyBorder="1" applyAlignment="1">
      <alignment horizontal="center" vertical="center"/>
      <protection/>
    </xf>
    <xf numFmtId="0" fontId="22" fillId="0" borderId="52" xfId="0" applyFont="1" applyBorder="1" applyAlignment="1">
      <alignment horizontal="left" vertical="center"/>
    </xf>
    <xf numFmtId="42" fontId="22" fillId="0" borderId="57" xfId="20" applyNumberFormat="1" applyFont="1" applyBorder="1" applyAlignment="1">
      <alignment horizontal="center" vertical="center"/>
      <protection/>
    </xf>
    <xf numFmtId="42" fontId="22" fillId="0" borderId="56" xfId="22" applyNumberFormat="1" applyFont="1" applyBorder="1" applyAlignment="1">
      <alignment vertical="center" wrapText="1"/>
      <protection/>
    </xf>
    <xf numFmtId="170" fontId="22" fillId="0" borderId="56" xfId="23" applyNumberFormat="1" applyFont="1" applyFill="1" applyBorder="1" applyAlignment="1">
      <alignment horizontal="center" vertical="center" wrapText="1"/>
    </xf>
    <xf numFmtId="49" fontId="10" fillId="2" borderId="59" xfId="0" applyNumberFormat="1" applyFont="1" applyFill="1" applyBorder="1" applyAlignment="1">
      <alignment vertical="center" wrapText="1" shrinkToFit="1"/>
    </xf>
    <xf numFmtId="164" fontId="4" fillId="2" borderId="60" xfId="0" applyNumberFormat="1" applyFont="1" applyFill="1" applyBorder="1" applyAlignment="1">
      <alignment horizontal="right" vertical="center"/>
    </xf>
    <xf numFmtId="49" fontId="10" fillId="2" borderId="61" xfId="0" applyNumberFormat="1" applyFont="1" applyFill="1" applyBorder="1" applyAlignment="1">
      <alignment vertical="center" wrapText="1" shrinkToFit="1"/>
    </xf>
    <xf numFmtId="49" fontId="10" fillId="2" borderId="0" xfId="0" applyNumberFormat="1" applyFont="1" applyFill="1" applyAlignment="1">
      <alignment vertical="center" wrapText="1" shrinkToFit="1"/>
    </xf>
    <xf numFmtId="164" fontId="4" fillId="2" borderId="0" xfId="0" applyNumberFormat="1" applyFont="1" applyFill="1" applyAlignment="1">
      <alignment horizontal="right" vertical="center"/>
    </xf>
    <xf numFmtId="164" fontId="3" fillId="2" borderId="0" xfId="0" applyNumberFormat="1" applyFont="1" applyFill="1" applyAlignment="1">
      <alignment vertical="center"/>
    </xf>
    <xf numFmtId="0" fontId="3" fillId="2" borderId="0" xfId="0" applyFont="1" applyFill="1" applyAlignment="1">
      <alignment horizontal="center" vertical="top" wrapText="1" shrinkToFit="1"/>
    </xf>
    <xf numFmtId="0" fontId="3" fillId="2" borderId="0" xfId="0" applyFont="1" applyFill="1" applyAlignment="1">
      <alignment horizontal="center" vertical="top"/>
    </xf>
    <xf numFmtId="164" fontId="18" fillId="2" borderId="0" xfId="0" applyNumberFormat="1" applyFont="1" applyFill="1" applyAlignment="1">
      <alignment horizontal="center" vertical="center"/>
    </xf>
    <xf numFmtId="164" fontId="21" fillId="2" borderId="0" xfId="0" applyNumberFormat="1" applyFont="1" applyFill="1" applyAlignment="1">
      <alignment horizontal="center" vertical="center"/>
    </xf>
    <xf numFmtId="166" fontId="10" fillId="2" borderId="0" xfId="0" applyNumberFormat="1" applyFont="1" applyFill="1" applyAlignment="1">
      <alignment vertical="center"/>
    </xf>
    <xf numFmtId="0" fontId="3" fillId="2" borderId="0" xfId="0" applyFont="1" applyFill="1" applyAlignment="1">
      <alignment vertical="top"/>
    </xf>
    <xf numFmtId="164" fontId="4" fillId="2" borderId="62" xfId="0" applyNumberFormat="1" applyFont="1" applyFill="1" applyBorder="1" applyAlignment="1">
      <alignment horizontal="right" vertical="center"/>
    </xf>
    <xf numFmtId="166" fontId="16" fillId="2" borderId="0" xfId="0" applyNumberFormat="1" applyFont="1" applyFill="1" applyAlignment="1">
      <alignment vertical="center"/>
    </xf>
    <xf numFmtId="49" fontId="10" fillId="2" borderId="63" xfId="0" applyNumberFormat="1" applyFont="1" applyFill="1" applyBorder="1" applyAlignment="1">
      <alignment vertical="center" wrapText="1" shrinkToFit="1"/>
    </xf>
    <xf numFmtId="49" fontId="10" fillId="2" borderId="64" xfId="0" applyNumberFormat="1" applyFont="1" applyFill="1" applyBorder="1" applyAlignment="1">
      <alignment vertical="center" wrapText="1" shrinkToFit="1"/>
    </xf>
    <xf numFmtId="164" fontId="4" fillId="2" borderId="64" xfId="0" applyNumberFormat="1" applyFont="1" applyFill="1" applyBorder="1" applyAlignment="1">
      <alignment horizontal="right" vertical="center"/>
    </xf>
    <xf numFmtId="164" fontId="3" fillId="2" borderId="64" xfId="0" applyNumberFormat="1" applyFont="1" applyFill="1" applyBorder="1" applyAlignment="1">
      <alignment vertical="center"/>
    </xf>
    <xf numFmtId="0" fontId="3" fillId="2" borderId="64" xfId="0" applyFont="1" applyFill="1" applyBorder="1" applyAlignment="1">
      <alignment horizontal="center" vertical="top" wrapText="1" shrinkToFit="1"/>
    </xf>
    <xf numFmtId="0" fontId="3" fillId="2" borderId="64" xfId="0" applyFont="1" applyFill="1" applyBorder="1" applyAlignment="1">
      <alignment horizontal="center" vertical="top"/>
    </xf>
    <xf numFmtId="164" fontId="18" fillId="2" borderId="64" xfId="0" applyNumberFormat="1" applyFont="1" applyFill="1" applyBorder="1" applyAlignment="1">
      <alignment vertical="center"/>
    </xf>
    <xf numFmtId="166" fontId="10" fillId="2" borderId="64" xfId="0" applyNumberFormat="1" applyFont="1" applyFill="1" applyBorder="1" applyAlignment="1">
      <alignment vertical="center"/>
    </xf>
    <xf numFmtId="0" fontId="3" fillId="2" borderId="64" xfId="0" applyFont="1" applyFill="1" applyBorder="1" applyAlignment="1">
      <alignment vertical="top"/>
    </xf>
    <xf numFmtId="166" fontId="16" fillId="2" borderId="64" xfId="0" applyNumberFormat="1" applyFont="1" applyFill="1" applyBorder="1" applyAlignment="1">
      <alignment vertical="center"/>
    </xf>
    <xf numFmtId="166" fontId="16" fillId="2" borderId="65" xfId="0" applyNumberFormat="1" applyFont="1" applyFill="1" applyBorder="1" applyAlignment="1">
      <alignment vertical="center"/>
    </xf>
    <xf numFmtId="0" fontId="3" fillId="2" borderId="66" xfId="0" applyFont="1" applyFill="1" applyBorder="1" applyAlignment="1">
      <alignment vertical="top"/>
    </xf>
    <xf numFmtId="164" fontId="4" fillId="2" borderId="67" xfId="0" applyNumberFormat="1" applyFont="1" applyFill="1" applyBorder="1" applyAlignment="1">
      <alignment horizontal="right" vertical="center"/>
    </xf>
    <xf numFmtId="0" fontId="22" fillId="0" borderId="6" xfId="22" applyFont="1" applyBorder="1" applyAlignment="1">
      <alignment horizontal="center" vertical="center" wrapText="1"/>
      <protection/>
    </xf>
    <xf numFmtId="0" fontId="22" fillId="0" borderId="4" xfId="22" applyFont="1" applyBorder="1" applyAlignment="1">
      <alignment horizontal="center" vertical="center" wrapText="1"/>
      <protection/>
    </xf>
    <xf numFmtId="0" fontId="27" fillId="3" borderId="68" xfId="0" applyFont="1" applyFill="1" applyBorder="1" applyAlignment="1">
      <alignment horizontal="left" vertical="top" wrapText="1"/>
    </xf>
    <xf numFmtId="0" fontId="27" fillId="3" borderId="69" xfId="0" applyFont="1" applyFill="1" applyBorder="1" applyAlignment="1">
      <alignment horizontal="left" vertical="top" wrapText="1"/>
    </xf>
    <xf numFmtId="0" fontId="27" fillId="3" borderId="70" xfId="0" applyFont="1" applyFill="1" applyBorder="1" applyAlignment="1">
      <alignment horizontal="left" vertical="top" wrapText="1"/>
    </xf>
    <xf numFmtId="0" fontId="27" fillId="3" borderId="71" xfId="0" applyFont="1" applyFill="1" applyBorder="1" applyAlignment="1">
      <alignment horizontal="left" vertical="center"/>
    </xf>
    <xf numFmtId="0" fontId="27" fillId="3" borderId="72" xfId="0" applyFont="1" applyFill="1" applyBorder="1" applyAlignment="1">
      <alignment horizontal="left" vertical="center"/>
    </xf>
    <xf numFmtId="0" fontId="27" fillId="3" borderId="73" xfId="0" applyFont="1" applyFill="1" applyBorder="1" applyAlignment="1">
      <alignment horizontal="left" vertical="center"/>
    </xf>
    <xf numFmtId="0" fontId="4" fillId="2" borderId="74" xfId="20" applyFont="1" applyFill="1" applyBorder="1" applyAlignment="1">
      <alignment horizontal="center" vertical="center" wrapText="1" shrinkToFit="1"/>
      <protection/>
    </xf>
    <xf numFmtId="0" fontId="4" fillId="2" borderId="4" xfId="20" applyFont="1" applyFill="1" applyBorder="1" applyAlignment="1">
      <alignment horizontal="center" vertical="center" wrapText="1" shrinkToFit="1"/>
      <protection/>
    </xf>
    <xf numFmtId="0" fontId="4" fillId="2" borderId="75" xfId="20" applyFont="1" applyFill="1" applyBorder="1" applyAlignment="1">
      <alignment horizontal="center" vertical="center" wrapText="1" shrinkToFit="1"/>
      <protection/>
    </xf>
    <xf numFmtId="0" fontId="4" fillId="2" borderId="5" xfId="20" applyFont="1" applyFill="1" applyBorder="1" applyAlignment="1">
      <alignment horizontal="center" vertical="center" wrapText="1" shrinkToFit="1"/>
      <protection/>
    </xf>
    <xf numFmtId="49" fontId="4" fillId="2" borderId="76" xfId="20" applyNumberFormat="1" applyFont="1" applyFill="1" applyBorder="1" applyAlignment="1">
      <alignment horizontal="center" vertical="center"/>
      <protection/>
    </xf>
    <xf numFmtId="49" fontId="4" fillId="2" borderId="52" xfId="20" applyNumberFormat="1" applyFont="1" applyFill="1" applyBorder="1" applyAlignment="1">
      <alignment horizontal="center" vertical="center"/>
      <protection/>
    </xf>
    <xf numFmtId="168" fontId="20" fillId="2" borderId="60" xfId="0" applyNumberFormat="1" applyFont="1" applyFill="1" applyBorder="1" applyAlignment="1">
      <alignment horizontal="center" vertical="center"/>
    </xf>
    <xf numFmtId="168" fontId="20" fillId="2" borderId="77" xfId="0" applyNumberFormat="1" applyFont="1" applyFill="1" applyBorder="1" applyAlignment="1">
      <alignment horizontal="center" vertical="center"/>
    </xf>
    <xf numFmtId="49" fontId="16" fillId="2" borderId="78" xfId="0" applyNumberFormat="1" applyFont="1" applyFill="1" applyBorder="1" applyAlignment="1">
      <alignment horizontal="center" vertical="center" wrapText="1" shrinkToFit="1"/>
    </xf>
    <xf numFmtId="49" fontId="16" fillId="2" borderId="79" xfId="0" applyNumberFormat="1" applyFont="1" applyFill="1" applyBorder="1" applyAlignment="1">
      <alignment horizontal="center" vertical="center" wrapText="1" shrinkToFit="1"/>
    </xf>
    <xf numFmtId="1" fontId="4" fillId="2" borderId="80" xfId="20" applyNumberFormat="1" applyFont="1" applyFill="1" applyBorder="1" applyAlignment="1">
      <alignment horizontal="center" vertical="center"/>
      <protection/>
    </xf>
    <xf numFmtId="1" fontId="4" fillId="2" borderId="81" xfId="20" applyNumberFormat="1" applyFont="1" applyFill="1" applyBorder="1" applyAlignment="1">
      <alignment horizontal="center" vertical="center"/>
      <protection/>
    </xf>
    <xf numFmtId="1" fontId="4" fillId="2" borderId="82" xfId="20" applyNumberFormat="1" applyFont="1" applyFill="1" applyBorder="1" applyAlignment="1">
      <alignment horizontal="center" vertical="center"/>
      <protection/>
    </xf>
    <xf numFmtId="0" fontId="4" fillId="2" borderId="83" xfId="20" applyFont="1" applyFill="1" applyBorder="1" applyAlignment="1">
      <alignment horizontal="center" vertical="center" wrapText="1"/>
      <protection/>
    </xf>
    <xf numFmtId="0" fontId="4" fillId="2" borderId="84" xfId="20" applyFont="1" applyFill="1" applyBorder="1" applyAlignment="1">
      <alignment horizontal="center" vertical="center" wrapText="1" shrinkToFit="1"/>
      <protection/>
    </xf>
    <xf numFmtId="0" fontId="4" fillId="2" borderId="56" xfId="20" applyFont="1" applyFill="1" applyBorder="1" applyAlignment="1">
      <alignment horizontal="center" vertical="center" wrapText="1" shrinkToFit="1"/>
      <protection/>
    </xf>
    <xf numFmtId="0" fontId="4" fillId="2" borderId="85" xfId="0" applyFont="1" applyFill="1" applyBorder="1" applyAlignment="1">
      <alignment horizontal="center" vertical="center" wrapText="1"/>
    </xf>
    <xf numFmtId="0" fontId="4" fillId="2" borderId="37" xfId="0" applyFont="1" applyFill="1" applyBorder="1" applyAlignment="1">
      <alignment horizontal="center" vertical="center" wrapText="1"/>
    </xf>
    <xf numFmtId="167" fontId="20" fillId="2" borderId="86" xfId="0" applyNumberFormat="1" applyFont="1" applyFill="1" applyBorder="1" applyAlignment="1">
      <alignment horizontal="center" vertical="center"/>
    </xf>
    <xf numFmtId="167" fontId="20" fillId="2" borderId="87" xfId="0" applyNumberFormat="1" applyFont="1" applyFill="1" applyBorder="1" applyAlignment="1">
      <alignment horizontal="center" vertical="center"/>
    </xf>
    <xf numFmtId="164" fontId="18" fillId="2" borderId="8" xfId="0" applyNumberFormat="1" applyFont="1" applyFill="1" applyBorder="1" applyAlignment="1">
      <alignment horizontal="center" vertical="center"/>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4" fillId="2" borderId="80" xfId="20" applyFont="1" applyFill="1" applyBorder="1" applyAlignment="1">
      <alignment horizontal="center" vertical="center" wrapText="1"/>
      <protection/>
    </xf>
    <xf numFmtId="0" fontId="4" fillId="2" borderId="81" xfId="20" applyFont="1" applyFill="1" applyBorder="1" applyAlignment="1">
      <alignment horizontal="center" vertical="center" wrapText="1"/>
      <protection/>
    </xf>
    <xf numFmtId="0" fontId="4" fillId="2" borderId="82" xfId="20" applyFont="1" applyFill="1" applyBorder="1" applyAlignment="1">
      <alignment horizontal="center" vertical="center" wrapText="1"/>
      <protection/>
    </xf>
    <xf numFmtId="0" fontId="22" fillId="0" borderId="88" xfId="22" applyFont="1" applyBorder="1" applyAlignment="1">
      <alignment horizontal="left" vertical="top" wrapText="1"/>
      <protection/>
    </xf>
    <xf numFmtId="0" fontId="22" fillId="0" borderId="89" xfId="22" applyFont="1" applyBorder="1" applyAlignment="1">
      <alignment horizontal="left" vertical="top" wrapText="1"/>
      <protection/>
    </xf>
    <xf numFmtId="0" fontId="22" fillId="0" borderId="90" xfId="22" applyFont="1" applyBorder="1" applyAlignment="1">
      <alignment horizontal="left" vertical="top" wrapText="1"/>
      <protection/>
    </xf>
    <xf numFmtId="0" fontId="4" fillId="2" borderId="91" xfId="20" applyFont="1" applyFill="1" applyBorder="1" applyAlignment="1">
      <alignment horizontal="left" vertical="center" wrapText="1" shrinkToFit="1"/>
      <protection/>
    </xf>
    <xf numFmtId="0" fontId="4" fillId="2" borderId="92" xfId="20" applyFont="1" applyFill="1" applyBorder="1" applyAlignment="1">
      <alignment horizontal="left" vertical="center" wrapText="1" shrinkToFit="1"/>
      <protection/>
    </xf>
    <xf numFmtId="0" fontId="4" fillId="2" borderId="93" xfId="20" applyFont="1" applyFill="1" applyBorder="1" applyAlignment="1">
      <alignment horizontal="left" vertical="center" wrapText="1" shrinkToFit="1"/>
      <protection/>
    </xf>
    <xf numFmtId="0" fontId="22" fillId="0" borderId="94" xfId="22" applyFont="1" applyBorder="1" applyAlignment="1">
      <alignment horizontal="left" vertical="top" wrapText="1"/>
      <protection/>
    </xf>
    <xf numFmtId="0" fontId="22" fillId="0" borderId="95" xfId="22" applyFont="1" applyBorder="1" applyAlignment="1">
      <alignment horizontal="left" vertical="top" wrapText="1"/>
      <protection/>
    </xf>
    <xf numFmtId="0" fontId="22" fillId="0" borderId="40" xfId="22" applyFont="1" applyBorder="1" applyAlignment="1">
      <alignment horizontal="left" vertical="top" wrapText="1"/>
      <protection/>
    </xf>
    <xf numFmtId="0" fontId="26" fillId="0" borderId="21" xfId="22" applyFont="1" applyBorder="1" applyAlignment="1">
      <alignment horizontal="left" vertical="center"/>
      <protection/>
    </xf>
    <xf numFmtId="0" fontId="26" fillId="0" borderId="19" xfId="22" applyFont="1" applyBorder="1" applyAlignment="1">
      <alignment horizontal="left" vertical="center"/>
      <protection/>
    </xf>
    <xf numFmtId="0" fontId="26" fillId="0" borderId="20" xfId="22" applyFont="1" applyBorder="1" applyAlignment="1">
      <alignment horizontal="left" vertical="center"/>
      <protection/>
    </xf>
  </cellXfs>
  <cellStyles count="10">
    <cellStyle name="Normal" xfId="0"/>
    <cellStyle name="Percent" xfId="15"/>
    <cellStyle name="Currency" xfId="16"/>
    <cellStyle name="Currency [0]" xfId="17"/>
    <cellStyle name="Comma" xfId="18"/>
    <cellStyle name="Comma [0]" xfId="19"/>
    <cellStyle name="normální_SSaZ - VZOR " xfId="20"/>
    <cellStyle name="Sledovaný hypertextový odkaz" xfId="21"/>
    <cellStyle name="Normální 2" xfId="22"/>
    <cellStyle name="Měn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18</xdr:row>
      <xdr:rowOff>0</xdr:rowOff>
    </xdr:from>
    <xdr:to>
      <xdr:col>0</xdr:col>
      <xdr:colOff>9525</xdr:colOff>
      <xdr:row>18</xdr:row>
      <xdr:rowOff>0</xdr:rowOff>
    </xdr:to>
    <xdr:pic>
      <xdr:nvPicPr>
        <xdr:cNvPr id="9238" name="Obrázek 1"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35470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0</xdr:rowOff>
    </xdr:from>
    <xdr:to>
      <xdr:col>0</xdr:col>
      <xdr:colOff>9525</xdr:colOff>
      <xdr:row>18</xdr:row>
      <xdr:rowOff>0</xdr:rowOff>
    </xdr:to>
    <xdr:pic>
      <xdr:nvPicPr>
        <xdr:cNvPr id="9239" name="Obrázek 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35470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0</xdr:rowOff>
    </xdr:from>
    <xdr:to>
      <xdr:col>0</xdr:col>
      <xdr:colOff>9525</xdr:colOff>
      <xdr:row>18</xdr:row>
      <xdr:rowOff>0</xdr:rowOff>
    </xdr:to>
    <xdr:pic>
      <xdr:nvPicPr>
        <xdr:cNvPr id="9240" name="Obrázek 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35470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41</xdr:row>
      <xdr:rowOff>0</xdr:rowOff>
    </xdr:from>
    <xdr:to>
      <xdr:col>0</xdr:col>
      <xdr:colOff>9525</xdr:colOff>
      <xdr:row>41</xdr:row>
      <xdr:rowOff>0</xdr:rowOff>
    </xdr:to>
    <xdr:pic>
      <xdr:nvPicPr>
        <xdr:cNvPr id="9241" name="Obrázek 4"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38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41</xdr:row>
      <xdr:rowOff>0</xdr:rowOff>
    </xdr:from>
    <xdr:to>
      <xdr:col>0</xdr:col>
      <xdr:colOff>9525</xdr:colOff>
      <xdr:row>41</xdr:row>
      <xdr:rowOff>0</xdr:rowOff>
    </xdr:to>
    <xdr:pic>
      <xdr:nvPicPr>
        <xdr:cNvPr id="9242" name="Obrázek 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38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192</xdr:row>
      <xdr:rowOff>0</xdr:rowOff>
    </xdr:from>
    <xdr:to>
      <xdr:col>0</xdr:col>
      <xdr:colOff>9525</xdr:colOff>
      <xdr:row>192</xdr:row>
      <xdr:rowOff>9525</xdr:rowOff>
    </xdr:to>
    <xdr:pic>
      <xdr:nvPicPr>
        <xdr:cNvPr id="9243" name="Obrázek 6"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42966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192</xdr:row>
      <xdr:rowOff>0</xdr:rowOff>
    </xdr:from>
    <xdr:to>
      <xdr:col>0</xdr:col>
      <xdr:colOff>9525</xdr:colOff>
      <xdr:row>192</xdr:row>
      <xdr:rowOff>9525</xdr:rowOff>
    </xdr:to>
    <xdr:pic>
      <xdr:nvPicPr>
        <xdr:cNvPr id="9244" name="Obrázek 7"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42966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192</xdr:row>
      <xdr:rowOff>0</xdr:rowOff>
    </xdr:from>
    <xdr:to>
      <xdr:col>0</xdr:col>
      <xdr:colOff>9525</xdr:colOff>
      <xdr:row>192</xdr:row>
      <xdr:rowOff>9525</xdr:rowOff>
    </xdr:to>
    <xdr:pic>
      <xdr:nvPicPr>
        <xdr:cNvPr id="9245" name="Obrázek 8"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42966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192</xdr:row>
      <xdr:rowOff>0</xdr:rowOff>
    </xdr:from>
    <xdr:to>
      <xdr:col>0</xdr:col>
      <xdr:colOff>9525</xdr:colOff>
      <xdr:row>192</xdr:row>
      <xdr:rowOff>9525</xdr:rowOff>
    </xdr:to>
    <xdr:pic>
      <xdr:nvPicPr>
        <xdr:cNvPr id="9246" name="Obrázek 9"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42966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192</xdr:row>
      <xdr:rowOff>0</xdr:rowOff>
    </xdr:from>
    <xdr:to>
      <xdr:col>0</xdr:col>
      <xdr:colOff>9525</xdr:colOff>
      <xdr:row>192</xdr:row>
      <xdr:rowOff>9525</xdr:rowOff>
    </xdr:to>
    <xdr:pic>
      <xdr:nvPicPr>
        <xdr:cNvPr id="9247" name="Obrázek 10"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42966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192</xdr:row>
      <xdr:rowOff>0</xdr:rowOff>
    </xdr:from>
    <xdr:to>
      <xdr:col>0</xdr:col>
      <xdr:colOff>9525</xdr:colOff>
      <xdr:row>192</xdr:row>
      <xdr:rowOff>9525</xdr:rowOff>
    </xdr:to>
    <xdr:pic>
      <xdr:nvPicPr>
        <xdr:cNvPr id="9248" name="Obrázek 11"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42966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192</xdr:row>
      <xdr:rowOff>0</xdr:rowOff>
    </xdr:from>
    <xdr:to>
      <xdr:col>0</xdr:col>
      <xdr:colOff>9525</xdr:colOff>
      <xdr:row>192</xdr:row>
      <xdr:rowOff>9525</xdr:rowOff>
    </xdr:to>
    <xdr:pic>
      <xdr:nvPicPr>
        <xdr:cNvPr id="9249" name="Obrázek 1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42966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600075</xdr:colOff>
      <xdr:row>192</xdr:row>
      <xdr:rowOff>0</xdr:rowOff>
    </xdr:from>
    <xdr:to>
      <xdr:col>2</xdr:col>
      <xdr:colOff>609600</xdr:colOff>
      <xdr:row>192</xdr:row>
      <xdr:rowOff>9525</xdr:rowOff>
    </xdr:to>
    <xdr:pic>
      <xdr:nvPicPr>
        <xdr:cNvPr id="9250" name="Obrázek 1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342966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192</xdr:row>
      <xdr:rowOff>0</xdr:rowOff>
    </xdr:from>
    <xdr:to>
      <xdr:col>0</xdr:col>
      <xdr:colOff>9525</xdr:colOff>
      <xdr:row>192</xdr:row>
      <xdr:rowOff>9525</xdr:rowOff>
    </xdr:to>
    <xdr:pic>
      <xdr:nvPicPr>
        <xdr:cNvPr id="9251" name="Obrázek 14"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42966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600075</xdr:colOff>
      <xdr:row>192</xdr:row>
      <xdr:rowOff>0</xdr:rowOff>
    </xdr:from>
    <xdr:to>
      <xdr:col>2</xdr:col>
      <xdr:colOff>609600</xdr:colOff>
      <xdr:row>192</xdr:row>
      <xdr:rowOff>9525</xdr:rowOff>
    </xdr:to>
    <xdr:pic>
      <xdr:nvPicPr>
        <xdr:cNvPr id="9252" name="Obrázek 1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342966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64</xdr:row>
      <xdr:rowOff>0</xdr:rowOff>
    </xdr:from>
    <xdr:ext cx="9525" cy="9525"/>
    <xdr:pic>
      <xdr:nvPicPr>
        <xdr:cNvPr id="17" name="Obrázek 16"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18" name="Obrázek 17"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19" name="Obrázek 18"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20" name="Obrázek 19"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21" name="Obrázek 20"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22" name="Obrázek 21"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23" name="Obrázek 2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24" name="Obrázek 2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25" name="Obrázek 24"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168</xdr:row>
      <xdr:rowOff>0</xdr:rowOff>
    </xdr:from>
    <xdr:ext cx="9525" cy="9525"/>
    <xdr:pic>
      <xdr:nvPicPr>
        <xdr:cNvPr id="26" name="Obrázek 2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8303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168</xdr:row>
      <xdr:rowOff>0</xdr:rowOff>
    </xdr:from>
    <xdr:ext cx="9525" cy="9525"/>
    <xdr:pic>
      <xdr:nvPicPr>
        <xdr:cNvPr id="27" name="Obrázek 26"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8303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168</xdr:row>
      <xdr:rowOff>0</xdr:rowOff>
    </xdr:from>
    <xdr:ext cx="9525" cy="9525"/>
    <xdr:pic>
      <xdr:nvPicPr>
        <xdr:cNvPr id="28" name="Obrázek 27"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8303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168</xdr:row>
      <xdr:rowOff>0</xdr:rowOff>
    </xdr:from>
    <xdr:ext cx="9525" cy="9525"/>
    <xdr:pic>
      <xdr:nvPicPr>
        <xdr:cNvPr id="29" name="Obrázek 28"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8303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168</xdr:row>
      <xdr:rowOff>0</xdr:rowOff>
    </xdr:from>
    <xdr:ext cx="9525" cy="9525"/>
    <xdr:pic>
      <xdr:nvPicPr>
        <xdr:cNvPr id="30" name="Obrázek 29"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8303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168</xdr:row>
      <xdr:rowOff>0</xdr:rowOff>
    </xdr:from>
    <xdr:ext cx="9525" cy="9525"/>
    <xdr:pic>
      <xdr:nvPicPr>
        <xdr:cNvPr id="31" name="Obrázek 30"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8303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168</xdr:row>
      <xdr:rowOff>0</xdr:rowOff>
    </xdr:from>
    <xdr:ext cx="9525" cy="9525"/>
    <xdr:pic>
      <xdr:nvPicPr>
        <xdr:cNvPr id="32" name="Obrázek 31"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8303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168</xdr:row>
      <xdr:rowOff>0</xdr:rowOff>
    </xdr:from>
    <xdr:ext cx="9525" cy="9525"/>
    <xdr:pic>
      <xdr:nvPicPr>
        <xdr:cNvPr id="33" name="Obrázek 3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8303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168</xdr:row>
      <xdr:rowOff>0</xdr:rowOff>
    </xdr:from>
    <xdr:ext cx="9525" cy="9525"/>
    <xdr:pic>
      <xdr:nvPicPr>
        <xdr:cNvPr id="34" name="Obrázek 3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8303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18</xdr:row>
      <xdr:rowOff>0</xdr:rowOff>
    </xdr:from>
    <xdr:to>
      <xdr:col>0</xdr:col>
      <xdr:colOff>9525</xdr:colOff>
      <xdr:row>18</xdr:row>
      <xdr:rowOff>0</xdr:rowOff>
    </xdr:to>
    <xdr:pic>
      <xdr:nvPicPr>
        <xdr:cNvPr id="35" name="Obrázek 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35470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0</xdr:colOff>
      <xdr:row>192</xdr:row>
      <xdr:rowOff>0</xdr:rowOff>
    </xdr:from>
    <xdr:ext cx="9525" cy="9525"/>
    <xdr:pic>
      <xdr:nvPicPr>
        <xdr:cNvPr id="36" name="Obrázek 1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782550" y="342966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192</xdr:row>
      <xdr:rowOff>0</xdr:rowOff>
    </xdr:from>
    <xdr:ext cx="9525" cy="9525"/>
    <xdr:pic>
      <xdr:nvPicPr>
        <xdr:cNvPr id="37" name="Obrázek 1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782550" y="342966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181</xdr:row>
      <xdr:rowOff>0</xdr:rowOff>
    </xdr:from>
    <xdr:ext cx="9525" cy="9525"/>
    <xdr:pic>
      <xdr:nvPicPr>
        <xdr:cNvPr id="4" name="Obrázek 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23373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182</xdr:row>
      <xdr:rowOff>0</xdr:rowOff>
    </xdr:from>
    <xdr:ext cx="9525" cy="9525"/>
    <xdr:pic>
      <xdr:nvPicPr>
        <xdr:cNvPr id="5" name="Obrázek 4"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23859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182</xdr:row>
      <xdr:rowOff>0</xdr:rowOff>
    </xdr:from>
    <xdr:ext cx="9525" cy="9525"/>
    <xdr:pic>
      <xdr:nvPicPr>
        <xdr:cNvPr id="6" name="Obrázek 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23859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182</xdr:row>
      <xdr:rowOff>0</xdr:rowOff>
    </xdr:from>
    <xdr:ext cx="9525" cy="9525"/>
    <xdr:pic>
      <xdr:nvPicPr>
        <xdr:cNvPr id="7" name="Obrázek 6"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23859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182</xdr:row>
      <xdr:rowOff>0</xdr:rowOff>
    </xdr:from>
    <xdr:ext cx="9525" cy="9525"/>
    <xdr:pic>
      <xdr:nvPicPr>
        <xdr:cNvPr id="8" name="Obrázek 7"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23859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182</xdr:row>
      <xdr:rowOff>0</xdr:rowOff>
    </xdr:from>
    <xdr:ext cx="9525" cy="9525"/>
    <xdr:pic>
      <xdr:nvPicPr>
        <xdr:cNvPr id="9" name="Obrázek 8"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23859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182</xdr:row>
      <xdr:rowOff>0</xdr:rowOff>
    </xdr:from>
    <xdr:ext cx="9525" cy="9525"/>
    <xdr:pic>
      <xdr:nvPicPr>
        <xdr:cNvPr id="10" name="Obrázek 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23859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182</xdr:row>
      <xdr:rowOff>0</xdr:rowOff>
    </xdr:from>
    <xdr:ext cx="9525" cy="9525"/>
    <xdr:pic>
      <xdr:nvPicPr>
        <xdr:cNvPr id="11" name="Obrázek 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23859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xdr:row>
      <xdr:rowOff>0</xdr:rowOff>
    </xdr:from>
    <xdr:ext cx="9525" cy="9525"/>
    <xdr:pic>
      <xdr:nvPicPr>
        <xdr:cNvPr id="2" name="Obrázek 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6979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129</xdr:row>
      <xdr:rowOff>0</xdr:rowOff>
    </xdr:from>
    <xdr:ext cx="9525" cy="9525"/>
    <xdr:pic>
      <xdr:nvPicPr>
        <xdr:cNvPr id="3" name="Obrázek 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8922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130</xdr:row>
      <xdr:rowOff>0</xdr:rowOff>
    </xdr:from>
    <xdr:ext cx="9525" cy="9525"/>
    <xdr:pic>
      <xdr:nvPicPr>
        <xdr:cNvPr id="12" name="Obrázek 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086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131</xdr:row>
      <xdr:rowOff>0</xdr:rowOff>
    </xdr:from>
    <xdr:ext cx="9525" cy="9525"/>
    <xdr:pic>
      <xdr:nvPicPr>
        <xdr:cNvPr id="13" name="Obrázek 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280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132</xdr:row>
      <xdr:rowOff>0</xdr:rowOff>
    </xdr:from>
    <xdr:ext cx="9525" cy="9525"/>
    <xdr:pic>
      <xdr:nvPicPr>
        <xdr:cNvPr id="14" name="Obrázek 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4751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133</xdr:row>
      <xdr:rowOff>0</xdr:rowOff>
    </xdr:from>
    <xdr:ext cx="9525" cy="9525"/>
    <xdr:pic>
      <xdr:nvPicPr>
        <xdr:cNvPr id="15" name="Obrázek 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669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141</xdr:row>
      <xdr:rowOff>0</xdr:rowOff>
    </xdr:from>
    <xdr:ext cx="9525" cy="9525"/>
    <xdr:pic>
      <xdr:nvPicPr>
        <xdr:cNvPr id="16" name="Obrázek 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2239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140</xdr:row>
      <xdr:rowOff>0</xdr:rowOff>
    </xdr:from>
    <xdr:ext cx="9525" cy="9525"/>
    <xdr:pic>
      <xdr:nvPicPr>
        <xdr:cNvPr id="38" name="Obrázek 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02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139</xdr:row>
      <xdr:rowOff>0</xdr:rowOff>
    </xdr:from>
    <xdr:ext cx="9525" cy="9525"/>
    <xdr:pic>
      <xdr:nvPicPr>
        <xdr:cNvPr id="39" name="Obrázek 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835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138</xdr:row>
      <xdr:rowOff>0</xdr:rowOff>
    </xdr:from>
    <xdr:ext cx="9525" cy="9525"/>
    <xdr:pic>
      <xdr:nvPicPr>
        <xdr:cNvPr id="40" name="Obrázek 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6410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137</xdr:row>
      <xdr:rowOff>0</xdr:rowOff>
    </xdr:from>
    <xdr:ext cx="9525" cy="9525"/>
    <xdr:pic>
      <xdr:nvPicPr>
        <xdr:cNvPr id="41" name="Obrázek 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4467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136</xdr:row>
      <xdr:rowOff>0</xdr:rowOff>
    </xdr:from>
    <xdr:ext cx="9525" cy="9525"/>
    <xdr:pic>
      <xdr:nvPicPr>
        <xdr:cNvPr id="42" name="Obrázek 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2524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135</xdr:row>
      <xdr:rowOff>0</xdr:rowOff>
    </xdr:from>
    <xdr:ext cx="9525" cy="9525"/>
    <xdr:pic>
      <xdr:nvPicPr>
        <xdr:cNvPr id="43" name="Obrázek 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58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134</xdr:row>
      <xdr:rowOff>0</xdr:rowOff>
    </xdr:from>
    <xdr:ext cx="9525" cy="9525"/>
    <xdr:pic>
      <xdr:nvPicPr>
        <xdr:cNvPr id="44" name="Obrázek 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863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18</xdr:row>
      <xdr:rowOff>0</xdr:rowOff>
    </xdr:from>
    <xdr:to>
      <xdr:col>0</xdr:col>
      <xdr:colOff>9525</xdr:colOff>
      <xdr:row>18</xdr:row>
      <xdr:rowOff>0</xdr:rowOff>
    </xdr:to>
    <xdr:pic>
      <xdr:nvPicPr>
        <xdr:cNvPr id="45" name="Obrázek 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35470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51</xdr:row>
      <xdr:rowOff>0</xdr:rowOff>
    </xdr:from>
    <xdr:ext cx="9525" cy="9525"/>
    <xdr:pic>
      <xdr:nvPicPr>
        <xdr:cNvPr id="46" name="Obrázek 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16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42</xdr:row>
      <xdr:rowOff>0</xdr:rowOff>
    </xdr:from>
    <xdr:ext cx="9525" cy="9525"/>
    <xdr:pic>
      <xdr:nvPicPr>
        <xdr:cNvPr id="48" name="Obrázek 47"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85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xdr:row>
      <xdr:rowOff>0</xdr:rowOff>
    </xdr:from>
    <xdr:ext cx="9525" cy="9525"/>
    <xdr:pic>
      <xdr:nvPicPr>
        <xdr:cNvPr id="49" name="Obrázek 48"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198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140</xdr:row>
      <xdr:rowOff>0</xdr:rowOff>
    </xdr:from>
    <xdr:ext cx="9525" cy="9525"/>
    <xdr:pic>
      <xdr:nvPicPr>
        <xdr:cNvPr id="50" name="Obrázek 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02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141</xdr:row>
      <xdr:rowOff>0</xdr:rowOff>
    </xdr:from>
    <xdr:ext cx="9525" cy="9525"/>
    <xdr:pic>
      <xdr:nvPicPr>
        <xdr:cNvPr id="51" name="Obrázek 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2239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146</xdr:row>
      <xdr:rowOff>0</xdr:rowOff>
    </xdr:from>
    <xdr:ext cx="9525" cy="9525"/>
    <xdr:pic>
      <xdr:nvPicPr>
        <xdr:cNvPr id="52" name="Obrázek 51"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0574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146</xdr:row>
      <xdr:rowOff>0</xdr:rowOff>
    </xdr:from>
    <xdr:ext cx="9525" cy="9525"/>
    <xdr:pic>
      <xdr:nvPicPr>
        <xdr:cNvPr id="53" name="Obrázek 5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0574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146</xdr:row>
      <xdr:rowOff>0</xdr:rowOff>
    </xdr:from>
    <xdr:ext cx="9525" cy="9525"/>
    <xdr:pic>
      <xdr:nvPicPr>
        <xdr:cNvPr id="54" name="Obrázek 5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0574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146</xdr:row>
      <xdr:rowOff>0</xdr:rowOff>
    </xdr:from>
    <xdr:ext cx="9525" cy="9525"/>
    <xdr:pic>
      <xdr:nvPicPr>
        <xdr:cNvPr id="55" name="Obrázek 54"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0574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146</xdr:row>
      <xdr:rowOff>0</xdr:rowOff>
    </xdr:from>
    <xdr:ext cx="9525" cy="9525"/>
    <xdr:pic>
      <xdr:nvPicPr>
        <xdr:cNvPr id="56" name="Obrázek 5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0574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146</xdr:row>
      <xdr:rowOff>0</xdr:rowOff>
    </xdr:from>
    <xdr:ext cx="9525" cy="9525"/>
    <xdr:pic>
      <xdr:nvPicPr>
        <xdr:cNvPr id="57" name="Obrázek 56"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0574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146</xdr:row>
      <xdr:rowOff>0</xdr:rowOff>
    </xdr:from>
    <xdr:ext cx="9525" cy="9525"/>
    <xdr:pic>
      <xdr:nvPicPr>
        <xdr:cNvPr id="58" name="Obrázek 57"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0574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600075</xdr:colOff>
      <xdr:row>146</xdr:row>
      <xdr:rowOff>0</xdr:rowOff>
    </xdr:from>
    <xdr:ext cx="9525" cy="9525"/>
    <xdr:pic>
      <xdr:nvPicPr>
        <xdr:cNvPr id="59" name="Obrázek 58"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50574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146</xdr:row>
      <xdr:rowOff>0</xdr:rowOff>
    </xdr:from>
    <xdr:ext cx="9525" cy="9525"/>
    <xdr:pic>
      <xdr:nvPicPr>
        <xdr:cNvPr id="60" name="Obrázek 59"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0574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600075</xdr:colOff>
      <xdr:row>146</xdr:row>
      <xdr:rowOff>0</xdr:rowOff>
    </xdr:from>
    <xdr:ext cx="9525" cy="9525"/>
    <xdr:pic>
      <xdr:nvPicPr>
        <xdr:cNvPr id="61" name="Obrázek 1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0" y="250574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139</xdr:row>
      <xdr:rowOff>0</xdr:rowOff>
    </xdr:from>
    <xdr:ext cx="9525" cy="9525"/>
    <xdr:pic>
      <xdr:nvPicPr>
        <xdr:cNvPr id="62" name="Obrázek 61"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835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139</xdr:row>
      <xdr:rowOff>0</xdr:rowOff>
    </xdr:from>
    <xdr:ext cx="9525" cy="9525"/>
    <xdr:pic>
      <xdr:nvPicPr>
        <xdr:cNvPr id="63" name="Obrázek 6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835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139</xdr:row>
      <xdr:rowOff>0</xdr:rowOff>
    </xdr:from>
    <xdr:ext cx="9525" cy="9525"/>
    <xdr:pic>
      <xdr:nvPicPr>
        <xdr:cNvPr id="9216" name="Obrázek 921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835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139</xdr:row>
      <xdr:rowOff>0</xdr:rowOff>
    </xdr:from>
    <xdr:ext cx="9525" cy="9525"/>
    <xdr:pic>
      <xdr:nvPicPr>
        <xdr:cNvPr id="9217" name="Obrázek 9216"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835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139</xdr:row>
      <xdr:rowOff>0</xdr:rowOff>
    </xdr:from>
    <xdr:ext cx="9525" cy="9525"/>
    <xdr:pic>
      <xdr:nvPicPr>
        <xdr:cNvPr id="9218" name="Obrázek 9217"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835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139</xdr:row>
      <xdr:rowOff>0</xdr:rowOff>
    </xdr:from>
    <xdr:ext cx="9525" cy="9525"/>
    <xdr:pic>
      <xdr:nvPicPr>
        <xdr:cNvPr id="9219" name="Obrázek 9218"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835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139</xdr:row>
      <xdr:rowOff>0</xdr:rowOff>
    </xdr:from>
    <xdr:ext cx="9525" cy="9525"/>
    <xdr:pic>
      <xdr:nvPicPr>
        <xdr:cNvPr id="9220" name="Obrázek 9219"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835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139</xdr:row>
      <xdr:rowOff>0</xdr:rowOff>
    </xdr:from>
    <xdr:ext cx="9525" cy="9525"/>
    <xdr:pic>
      <xdr:nvPicPr>
        <xdr:cNvPr id="9221" name="Obrázek 9220"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835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139</xdr:row>
      <xdr:rowOff>0</xdr:rowOff>
    </xdr:from>
    <xdr:ext cx="9525" cy="9525"/>
    <xdr:pic>
      <xdr:nvPicPr>
        <xdr:cNvPr id="9222" name="Obrázek 9221"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8353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154</xdr:row>
      <xdr:rowOff>0</xdr:rowOff>
    </xdr:from>
    <xdr:ext cx="9525" cy="9525"/>
    <xdr:pic>
      <xdr:nvPicPr>
        <xdr:cNvPr id="47" name="Obrázek 46"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5557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154</xdr:row>
      <xdr:rowOff>0</xdr:rowOff>
    </xdr:from>
    <xdr:ext cx="9525" cy="9525"/>
    <xdr:pic>
      <xdr:nvPicPr>
        <xdr:cNvPr id="9223" name="Obrázek 922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5557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154</xdr:row>
      <xdr:rowOff>0</xdr:rowOff>
    </xdr:from>
    <xdr:ext cx="9525" cy="9525"/>
    <xdr:pic>
      <xdr:nvPicPr>
        <xdr:cNvPr id="9224" name="Obrázek 922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5557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154</xdr:row>
      <xdr:rowOff>0</xdr:rowOff>
    </xdr:from>
    <xdr:ext cx="9525" cy="9525"/>
    <xdr:pic>
      <xdr:nvPicPr>
        <xdr:cNvPr id="9225" name="Obrázek 9224"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5557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154</xdr:row>
      <xdr:rowOff>0</xdr:rowOff>
    </xdr:from>
    <xdr:ext cx="9525" cy="9525"/>
    <xdr:pic>
      <xdr:nvPicPr>
        <xdr:cNvPr id="9226" name="Obrázek 922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5557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154</xdr:row>
      <xdr:rowOff>0</xdr:rowOff>
    </xdr:from>
    <xdr:ext cx="9525" cy="9525"/>
    <xdr:pic>
      <xdr:nvPicPr>
        <xdr:cNvPr id="9227" name="Obrázek 9226"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5557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154</xdr:row>
      <xdr:rowOff>0</xdr:rowOff>
    </xdr:from>
    <xdr:ext cx="9525" cy="9525"/>
    <xdr:pic>
      <xdr:nvPicPr>
        <xdr:cNvPr id="9228" name="Obrázek 9227"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5557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154</xdr:row>
      <xdr:rowOff>0</xdr:rowOff>
    </xdr:from>
    <xdr:ext cx="9525" cy="9525"/>
    <xdr:pic>
      <xdr:nvPicPr>
        <xdr:cNvPr id="9229" name="Obrázek 9228"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5557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154</xdr:row>
      <xdr:rowOff>0</xdr:rowOff>
    </xdr:from>
    <xdr:ext cx="9525" cy="9525"/>
    <xdr:pic>
      <xdr:nvPicPr>
        <xdr:cNvPr id="9230" name="Obrázek 9229"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5557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155</xdr:row>
      <xdr:rowOff>0</xdr:rowOff>
    </xdr:from>
    <xdr:ext cx="9525" cy="9525"/>
    <xdr:pic>
      <xdr:nvPicPr>
        <xdr:cNvPr id="9231" name="Obrázek 9230"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895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155</xdr:row>
      <xdr:rowOff>0</xdr:rowOff>
    </xdr:from>
    <xdr:ext cx="9525" cy="9525"/>
    <xdr:pic>
      <xdr:nvPicPr>
        <xdr:cNvPr id="9232" name="Obrázek 9231"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895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155</xdr:row>
      <xdr:rowOff>0</xdr:rowOff>
    </xdr:from>
    <xdr:ext cx="9525" cy="9525"/>
    <xdr:pic>
      <xdr:nvPicPr>
        <xdr:cNvPr id="9233" name="Obrázek 923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895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155</xdr:row>
      <xdr:rowOff>0</xdr:rowOff>
    </xdr:from>
    <xdr:ext cx="9525" cy="9525"/>
    <xdr:pic>
      <xdr:nvPicPr>
        <xdr:cNvPr id="9234" name="Obrázek 923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895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155</xdr:row>
      <xdr:rowOff>0</xdr:rowOff>
    </xdr:from>
    <xdr:ext cx="9525" cy="9525"/>
    <xdr:pic>
      <xdr:nvPicPr>
        <xdr:cNvPr id="9235" name="Obrázek 9234"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895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155</xdr:row>
      <xdr:rowOff>0</xdr:rowOff>
    </xdr:from>
    <xdr:ext cx="9525" cy="9525"/>
    <xdr:pic>
      <xdr:nvPicPr>
        <xdr:cNvPr id="9236" name="Obrázek 923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895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155</xdr:row>
      <xdr:rowOff>0</xdr:rowOff>
    </xdr:from>
    <xdr:ext cx="9525" cy="9525"/>
    <xdr:pic>
      <xdr:nvPicPr>
        <xdr:cNvPr id="9237" name="Obrázek 9236"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895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155</xdr:row>
      <xdr:rowOff>0</xdr:rowOff>
    </xdr:from>
    <xdr:ext cx="9525" cy="9525"/>
    <xdr:pic>
      <xdr:nvPicPr>
        <xdr:cNvPr id="9253" name="Obrázek 925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895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155</xdr:row>
      <xdr:rowOff>0</xdr:rowOff>
    </xdr:from>
    <xdr:ext cx="9525" cy="9525"/>
    <xdr:pic>
      <xdr:nvPicPr>
        <xdr:cNvPr id="9254" name="Obrázek 925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895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187</xdr:row>
      <xdr:rowOff>0</xdr:rowOff>
    </xdr:from>
    <xdr:ext cx="9525" cy="9525"/>
    <xdr:pic>
      <xdr:nvPicPr>
        <xdr:cNvPr id="9264" name="Obrázek 926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3447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187</xdr:row>
      <xdr:rowOff>0</xdr:rowOff>
    </xdr:from>
    <xdr:ext cx="9525" cy="9525"/>
    <xdr:pic>
      <xdr:nvPicPr>
        <xdr:cNvPr id="9265" name="Obrázek 9264"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3447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187</xdr:row>
      <xdr:rowOff>0</xdr:rowOff>
    </xdr:from>
    <xdr:ext cx="9525" cy="9525"/>
    <xdr:pic>
      <xdr:nvPicPr>
        <xdr:cNvPr id="9266" name="Obrázek 926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3447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188</xdr:row>
      <xdr:rowOff>0</xdr:rowOff>
    </xdr:from>
    <xdr:ext cx="9525" cy="9525"/>
    <xdr:pic>
      <xdr:nvPicPr>
        <xdr:cNvPr id="9267" name="Obrázek 9266"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3754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188</xdr:row>
      <xdr:rowOff>0</xdr:rowOff>
    </xdr:from>
    <xdr:ext cx="9525" cy="9525"/>
    <xdr:pic>
      <xdr:nvPicPr>
        <xdr:cNvPr id="9268" name="Obrázek 9267"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3754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188</xdr:row>
      <xdr:rowOff>0</xdr:rowOff>
    </xdr:from>
    <xdr:ext cx="9525" cy="9525"/>
    <xdr:pic>
      <xdr:nvPicPr>
        <xdr:cNvPr id="9269" name="Obrázek 9268"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3754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189</xdr:row>
      <xdr:rowOff>0</xdr:rowOff>
    </xdr:from>
    <xdr:ext cx="9525" cy="9525"/>
    <xdr:pic>
      <xdr:nvPicPr>
        <xdr:cNvPr id="9270" name="Obrázek 9269"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3787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189</xdr:row>
      <xdr:rowOff>0</xdr:rowOff>
    </xdr:from>
    <xdr:ext cx="9525" cy="9525"/>
    <xdr:pic>
      <xdr:nvPicPr>
        <xdr:cNvPr id="9271" name="Obrázek 9270"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3787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189</xdr:row>
      <xdr:rowOff>0</xdr:rowOff>
    </xdr:from>
    <xdr:ext cx="9525" cy="9525"/>
    <xdr:pic>
      <xdr:nvPicPr>
        <xdr:cNvPr id="9272" name="Obrázek 9271"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3787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55" name="Obrázek 9254"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56" name="Obrázek 925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57" name="Obrázek 9256"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58" name="Obrázek 9257"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59" name="Obrázek 9258"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60" name="Obrázek 9259"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61" name="Obrázek 9260"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62" name="Obrázek 9261"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63" name="Obrázek 926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9273" name="Obrázek 927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9274" name="Obrázek 927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9275" name="Obrázek 9274"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9276" name="Obrázek 927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9277" name="Obrázek 9276"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9278" name="Obrázek 9277"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9279" name="Obrázek 9278"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9280" name="Obrázek 9279"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xdr:row>
      <xdr:rowOff>0</xdr:rowOff>
    </xdr:from>
    <xdr:ext cx="9525" cy="9525"/>
    <xdr:pic>
      <xdr:nvPicPr>
        <xdr:cNvPr id="9281" name="Obrázek 9280"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56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51</xdr:row>
      <xdr:rowOff>0</xdr:rowOff>
    </xdr:from>
    <xdr:ext cx="9525" cy="9525"/>
    <xdr:pic>
      <xdr:nvPicPr>
        <xdr:cNvPr id="9282" name="Obrázek 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16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42</xdr:row>
      <xdr:rowOff>0</xdr:rowOff>
    </xdr:from>
    <xdr:ext cx="9525" cy="9525"/>
    <xdr:pic>
      <xdr:nvPicPr>
        <xdr:cNvPr id="9283" name="Obrázek 9282"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85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84" name="Obrázek 9283"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85" name="Obrázek 9284"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86" name="Obrázek 9285"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87" name="Obrázek 9286"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88" name="Obrázek 9287"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89" name="Obrázek 9288"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90" name="Obrázek 9289"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91" name="Obrázek 9290"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0</xdr:rowOff>
    </xdr:from>
    <xdr:ext cx="9525" cy="9525"/>
    <xdr:pic>
      <xdr:nvPicPr>
        <xdr:cNvPr id="9292" name="Obrázek 9291" descr="http://www.metos.com/images/1pixel.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051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05"/>
  <sheetViews>
    <sheetView showGridLines="0" tabSelected="1" zoomScale="70" zoomScaleNormal="70" zoomScaleSheetLayoutView="100" workbookViewId="0" topLeftCell="A1">
      <pane xSplit="2" ySplit="3" topLeftCell="C4" activePane="bottomRight" state="frozen"/>
      <selection pane="topRight" activeCell="G1" sqref="G1"/>
      <selection pane="bottomLeft" activeCell="A4" sqref="A4"/>
      <selection pane="bottomRight" activeCell="Q199" sqref="Q199"/>
    </sheetView>
  </sheetViews>
  <sheetFormatPr defaultColWidth="9.00390625" defaultRowHeight="12.75"/>
  <cols>
    <col min="1" max="1" width="4.8515625" style="14" customWidth="1"/>
    <col min="2" max="2" width="24.7109375" style="15" bestFit="1" customWidth="1"/>
    <col min="3" max="3" width="36.00390625" style="15" bestFit="1" customWidth="1"/>
    <col min="4" max="4" width="7.140625" style="16" customWidth="1"/>
    <col min="5" max="5" width="6.421875" style="16" customWidth="1"/>
    <col min="6" max="6" width="6.421875" style="17" customWidth="1"/>
    <col min="7" max="8" width="6.421875" style="12" customWidth="1"/>
    <col min="9" max="9" width="7.7109375" style="13" bestFit="1" customWidth="1"/>
    <col min="10" max="10" width="6.421875" style="17" customWidth="1"/>
    <col min="11" max="12" width="8.28125" style="13" customWidth="1"/>
    <col min="13" max="13" width="9.00390625" style="13" customWidth="1"/>
    <col min="14" max="15" width="9.57421875" style="13" bestFit="1" customWidth="1"/>
    <col min="16" max="16" width="14.57421875" style="18" customWidth="1"/>
    <col min="17" max="17" width="19.8515625" style="15" customWidth="1"/>
    <col min="18" max="16384" width="9.00390625" style="1" customWidth="1"/>
  </cols>
  <sheetData>
    <row r="1" spans="1:17" ht="27.75" customHeight="1">
      <c r="A1" s="247" t="s">
        <v>24</v>
      </c>
      <c r="B1" s="243" t="s">
        <v>0</v>
      </c>
      <c r="C1" s="245" t="s">
        <v>1</v>
      </c>
      <c r="D1" s="253" t="s">
        <v>20</v>
      </c>
      <c r="E1" s="254"/>
      <c r="F1" s="255"/>
      <c r="G1" s="256" t="s">
        <v>15</v>
      </c>
      <c r="H1" s="256"/>
      <c r="I1" s="256"/>
      <c r="J1" s="167" t="s">
        <v>14</v>
      </c>
      <c r="K1" s="267" t="s">
        <v>2</v>
      </c>
      <c r="L1" s="268"/>
      <c r="M1" s="268"/>
      <c r="N1" s="268"/>
      <c r="O1" s="269"/>
      <c r="P1" s="259" t="s">
        <v>26</v>
      </c>
      <c r="Q1" s="257" t="s">
        <v>111</v>
      </c>
    </row>
    <row r="2" spans="1:17" ht="30.75" customHeight="1">
      <c r="A2" s="248"/>
      <c r="B2" s="244"/>
      <c r="C2" s="246"/>
      <c r="D2" s="2" t="s">
        <v>21</v>
      </c>
      <c r="E2" s="3" t="s">
        <v>22</v>
      </c>
      <c r="F2" s="4" t="s">
        <v>23</v>
      </c>
      <c r="G2" s="5" t="s">
        <v>5</v>
      </c>
      <c r="H2" s="6" t="s">
        <v>6</v>
      </c>
      <c r="I2" s="7" t="s">
        <v>10</v>
      </c>
      <c r="J2" s="8" t="s">
        <v>13</v>
      </c>
      <c r="K2" s="9" t="s">
        <v>19</v>
      </c>
      <c r="L2" s="10" t="s">
        <v>25</v>
      </c>
      <c r="M2" s="10" t="s">
        <v>3</v>
      </c>
      <c r="N2" s="10" t="s">
        <v>7</v>
      </c>
      <c r="O2" s="11" t="s">
        <v>8</v>
      </c>
      <c r="P2" s="260"/>
      <c r="Q2" s="258"/>
    </row>
    <row r="3" spans="1:17" ht="18" thickBot="1">
      <c r="A3" s="168"/>
      <c r="B3" s="28"/>
      <c r="C3" s="29"/>
      <c r="D3" s="30" t="s">
        <v>16</v>
      </c>
      <c r="E3" s="31" t="s">
        <v>16</v>
      </c>
      <c r="F3" s="32" t="s">
        <v>16</v>
      </c>
      <c r="G3" s="30" t="s">
        <v>12</v>
      </c>
      <c r="H3" s="31" t="s">
        <v>12</v>
      </c>
      <c r="I3" s="33" t="s">
        <v>4</v>
      </c>
      <c r="J3" s="34" t="s">
        <v>12</v>
      </c>
      <c r="K3" s="35" t="s">
        <v>4</v>
      </c>
      <c r="L3" s="36" t="s">
        <v>4</v>
      </c>
      <c r="M3" s="37" t="s">
        <v>4</v>
      </c>
      <c r="N3" s="38" t="s">
        <v>4</v>
      </c>
      <c r="O3" s="39" t="s">
        <v>4</v>
      </c>
      <c r="P3" s="58"/>
      <c r="Q3" s="169"/>
    </row>
    <row r="4" spans="1:17" s="56" customFormat="1" ht="15.6" customHeight="1" thickTop="1">
      <c r="A4" s="240" t="s">
        <v>124</v>
      </c>
      <c r="B4" s="241"/>
      <c r="C4" s="241"/>
      <c r="D4" s="241"/>
      <c r="E4" s="241"/>
      <c r="F4" s="241"/>
      <c r="G4" s="241"/>
      <c r="H4" s="241"/>
      <c r="I4" s="241"/>
      <c r="J4" s="241"/>
      <c r="K4" s="241"/>
      <c r="L4" s="241"/>
      <c r="M4" s="241"/>
      <c r="N4" s="241"/>
      <c r="O4" s="242"/>
      <c r="P4" s="55"/>
      <c r="Q4" s="170"/>
    </row>
    <row r="5" spans="1:17" s="56" customFormat="1" ht="33" customHeight="1" thickBot="1">
      <c r="A5" s="237" t="s">
        <v>125</v>
      </c>
      <c r="B5" s="238"/>
      <c r="C5" s="238"/>
      <c r="D5" s="238"/>
      <c r="E5" s="238"/>
      <c r="F5" s="238"/>
      <c r="G5" s="238"/>
      <c r="H5" s="238"/>
      <c r="I5" s="238"/>
      <c r="J5" s="238"/>
      <c r="K5" s="238"/>
      <c r="L5" s="238"/>
      <c r="M5" s="238"/>
      <c r="N5" s="238"/>
      <c r="O5" s="239"/>
      <c r="P5" s="57"/>
      <c r="Q5" s="171"/>
    </row>
    <row r="6" spans="1:17" s="70" customFormat="1" ht="409.2" customHeight="1" thickTop="1">
      <c r="A6" s="172">
        <v>1</v>
      </c>
      <c r="B6" s="59" t="s">
        <v>74</v>
      </c>
      <c r="C6" s="157" t="s">
        <v>305</v>
      </c>
      <c r="D6" s="60">
        <v>10100</v>
      </c>
      <c r="E6" s="61">
        <v>450</v>
      </c>
      <c r="F6" s="62" t="s">
        <v>304</v>
      </c>
      <c r="G6" s="63"/>
      <c r="H6" s="64">
        <f>3*0.37</f>
        <v>1.1099999999999999</v>
      </c>
      <c r="I6" s="65"/>
      <c r="J6" s="66"/>
      <c r="K6" s="67"/>
      <c r="L6" s="68"/>
      <c r="M6" s="68"/>
      <c r="N6" s="68"/>
      <c r="O6" s="69"/>
      <c r="P6" s="148"/>
      <c r="Q6" s="173"/>
    </row>
    <row r="7" spans="1:17" s="70" customFormat="1" ht="226.8">
      <c r="A7" s="174">
        <v>2</v>
      </c>
      <c r="B7" s="59" t="s">
        <v>160</v>
      </c>
      <c r="C7" s="157" t="s">
        <v>108</v>
      </c>
      <c r="D7" s="60">
        <v>1600</v>
      </c>
      <c r="E7" s="61">
        <v>1100</v>
      </c>
      <c r="F7" s="62">
        <v>2500</v>
      </c>
      <c r="G7" s="63"/>
      <c r="H7" s="64"/>
      <c r="I7" s="71"/>
      <c r="J7" s="72"/>
      <c r="K7" s="73"/>
      <c r="L7" s="74"/>
      <c r="M7" s="74"/>
      <c r="N7" s="75" t="s">
        <v>4</v>
      </c>
      <c r="O7" s="76"/>
      <c r="P7" s="149"/>
      <c r="Q7" s="173"/>
    </row>
    <row r="8" spans="1:17" s="70" customFormat="1" ht="176.4">
      <c r="A8" s="174">
        <v>3</v>
      </c>
      <c r="B8" s="59" t="s">
        <v>75</v>
      </c>
      <c r="C8" s="157" t="s">
        <v>158</v>
      </c>
      <c r="D8" s="60">
        <v>450</v>
      </c>
      <c r="E8" s="61">
        <v>600</v>
      </c>
      <c r="F8" s="62">
        <v>1220</v>
      </c>
      <c r="G8" s="63"/>
      <c r="H8" s="64"/>
      <c r="I8" s="71"/>
      <c r="J8" s="72"/>
      <c r="K8" s="73"/>
      <c r="L8" s="74"/>
      <c r="M8" s="74"/>
      <c r="N8" s="74"/>
      <c r="O8" s="77"/>
      <c r="P8" s="149"/>
      <c r="Q8" s="173"/>
    </row>
    <row r="9" spans="1:17" s="88" customFormat="1" ht="75.6">
      <c r="A9" s="175">
        <v>4</v>
      </c>
      <c r="B9" s="78" t="s">
        <v>27</v>
      </c>
      <c r="C9" s="158" t="s">
        <v>190</v>
      </c>
      <c r="D9" s="79">
        <v>64</v>
      </c>
      <c r="E9" s="80">
        <v>260</v>
      </c>
      <c r="F9" s="81">
        <v>260</v>
      </c>
      <c r="G9" s="82"/>
      <c r="H9" s="83"/>
      <c r="I9" s="84"/>
      <c r="J9" s="85"/>
      <c r="K9" s="86" t="s">
        <v>4</v>
      </c>
      <c r="L9" s="87" t="s">
        <v>4</v>
      </c>
      <c r="M9" s="74"/>
      <c r="N9" s="74"/>
      <c r="O9" s="77"/>
      <c r="P9" s="147"/>
      <c r="Q9" s="173"/>
    </row>
    <row r="10" spans="1:17" s="89" customFormat="1" ht="214.2">
      <c r="A10" s="174">
        <v>5</v>
      </c>
      <c r="B10" s="59" t="s">
        <v>77</v>
      </c>
      <c r="C10" s="157" t="s">
        <v>191</v>
      </c>
      <c r="D10" s="60">
        <v>2600</v>
      </c>
      <c r="E10" s="61">
        <v>600</v>
      </c>
      <c r="F10" s="62">
        <v>850</v>
      </c>
      <c r="G10" s="63"/>
      <c r="H10" s="64">
        <f>0.18</f>
        <v>0.18</v>
      </c>
      <c r="I10" s="71"/>
      <c r="J10" s="72"/>
      <c r="K10" s="73"/>
      <c r="L10" s="74"/>
      <c r="M10" s="74"/>
      <c r="N10" s="74"/>
      <c r="O10" s="77"/>
      <c r="P10" s="149"/>
      <c r="Q10" s="173"/>
    </row>
    <row r="11" spans="1:17" s="70" customFormat="1" ht="239.4">
      <c r="A11" s="174">
        <v>6</v>
      </c>
      <c r="B11" s="59" t="s">
        <v>28</v>
      </c>
      <c r="C11" s="158" t="s">
        <v>97</v>
      </c>
      <c r="D11" s="60">
        <v>600</v>
      </c>
      <c r="E11" s="61">
        <v>691</v>
      </c>
      <c r="F11" s="62">
        <v>1402</v>
      </c>
      <c r="G11" s="63"/>
      <c r="H11" s="64">
        <v>0.8</v>
      </c>
      <c r="I11" s="71"/>
      <c r="J11" s="72"/>
      <c r="K11" s="73"/>
      <c r="L11" s="74"/>
      <c r="M11" s="90" t="s">
        <v>281</v>
      </c>
      <c r="N11" s="75" t="s">
        <v>281</v>
      </c>
      <c r="O11" s="77"/>
      <c r="P11" s="149"/>
      <c r="Q11" s="173"/>
    </row>
    <row r="12" spans="1:17" s="70" customFormat="1" ht="409.2" customHeight="1">
      <c r="A12" s="174">
        <v>7</v>
      </c>
      <c r="B12" s="59" t="s">
        <v>76</v>
      </c>
      <c r="C12" s="157" t="s">
        <v>319</v>
      </c>
      <c r="D12" s="60">
        <v>2255</v>
      </c>
      <c r="E12" s="61">
        <v>697</v>
      </c>
      <c r="F12" s="62" t="s">
        <v>156</v>
      </c>
      <c r="G12" s="63"/>
      <c r="H12" s="64">
        <v>28.1</v>
      </c>
      <c r="I12" s="71"/>
      <c r="J12" s="72"/>
      <c r="K12" s="73"/>
      <c r="L12" s="74"/>
      <c r="M12" s="90" t="s">
        <v>4</v>
      </c>
      <c r="N12" s="75" t="s">
        <v>281</v>
      </c>
      <c r="O12" s="77"/>
      <c r="P12" s="149" t="s">
        <v>302</v>
      </c>
      <c r="Q12" s="173"/>
    </row>
    <row r="13" spans="1:17" s="70" customFormat="1" ht="76.8" customHeight="1">
      <c r="A13" s="174" t="s">
        <v>328</v>
      </c>
      <c r="B13" s="59" t="s">
        <v>329</v>
      </c>
      <c r="C13" s="157" t="s">
        <v>330</v>
      </c>
      <c r="D13" s="60"/>
      <c r="E13" s="61"/>
      <c r="F13" s="62"/>
      <c r="G13" s="63"/>
      <c r="H13" s="64"/>
      <c r="I13" s="71"/>
      <c r="J13" s="72"/>
      <c r="K13" s="73"/>
      <c r="L13" s="74"/>
      <c r="M13" s="90"/>
      <c r="N13" s="75"/>
      <c r="O13" s="77"/>
      <c r="P13" s="149"/>
      <c r="Q13" s="173"/>
    </row>
    <row r="14" spans="1:17" s="70" customFormat="1" ht="88.2">
      <c r="A14" s="174">
        <v>8</v>
      </c>
      <c r="B14" s="59" t="s">
        <v>29</v>
      </c>
      <c r="C14" s="158" t="s">
        <v>196</v>
      </c>
      <c r="D14" s="60">
        <v>3550</v>
      </c>
      <c r="E14" s="61">
        <v>1250</v>
      </c>
      <c r="F14" s="62">
        <v>400</v>
      </c>
      <c r="G14" s="63"/>
      <c r="H14" s="64"/>
      <c r="I14" s="71"/>
      <c r="J14" s="72"/>
      <c r="K14" s="73"/>
      <c r="L14" s="74"/>
      <c r="M14" s="74"/>
      <c r="N14" s="74"/>
      <c r="O14" s="77"/>
      <c r="P14" s="149"/>
      <c r="Q14" s="176" t="s">
        <v>67</v>
      </c>
    </row>
    <row r="15" spans="1:17" s="94" customFormat="1" ht="277.8" customHeight="1">
      <c r="A15" s="177">
        <v>9</v>
      </c>
      <c r="B15" s="78" t="s">
        <v>161</v>
      </c>
      <c r="C15" s="157" t="s">
        <v>269</v>
      </c>
      <c r="D15" s="79">
        <v>420</v>
      </c>
      <c r="E15" s="80">
        <v>650</v>
      </c>
      <c r="F15" s="81"/>
      <c r="G15" s="82"/>
      <c r="H15" s="83"/>
      <c r="I15" s="84"/>
      <c r="J15" s="85"/>
      <c r="K15" s="73"/>
      <c r="L15" s="74"/>
      <c r="M15" s="91"/>
      <c r="N15" s="92" t="s">
        <v>4</v>
      </c>
      <c r="O15" s="93"/>
      <c r="P15" s="150"/>
      <c r="Q15" s="173"/>
    </row>
    <row r="16" spans="1:17" s="70" customFormat="1" ht="113.4">
      <c r="A16" s="174">
        <v>10</v>
      </c>
      <c r="B16" s="59" t="s">
        <v>30</v>
      </c>
      <c r="C16" s="157" t="s">
        <v>159</v>
      </c>
      <c r="D16" s="60">
        <v>780</v>
      </c>
      <c r="E16" s="61">
        <v>1320</v>
      </c>
      <c r="F16" s="62">
        <v>890</v>
      </c>
      <c r="G16" s="63"/>
      <c r="H16" s="64">
        <v>0.18</v>
      </c>
      <c r="I16" s="71"/>
      <c r="J16" s="72"/>
      <c r="K16" s="73"/>
      <c r="L16" s="74"/>
      <c r="M16" s="74"/>
      <c r="N16" s="74"/>
      <c r="O16" s="77"/>
      <c r="P16" s="149"/>
      <c r="Q16" s="173"/>
    </row>
    <row r="17" spans="1:17" s="70" customFormat="1" ht="50.4">
      <c r="A17" s="174">
        <v>11</v>
      </c>
      <c r="B17" s="59" t="s">
        <v>31</v>
      </c>
      <c r="C17" s="159" t="s">
        <v>90</v>
      </c>
      <c r="D17" s="95">
        <v>820</v>
      </c>
      <c r="E17" s="96">
        <v>697</v>
      </c>
      <c r="F17" s="97">
        <v>1445</v>
      </c>
      <c r="G17" s="98"/>
      <c r="H17" s="99">
        <v>3.3</v>
      </c>
      <c r="I17" s="100"/>
      <c r="J17" s="72"/>
      <c r="K17" s="73"/>
      <c r="L17" s="74"/>
      <c r="M17" s="74"/>
      <c r="N17" s="74"/>
      <c r="O17" s="77"/>
      <c r="P17" s="149"/>
      <c r="Q17" s="178"/>
    </row>
    <row r="18" spans="1:17" s="70" customFormat="1" ht="163.8">
      <c r="A18" s="174">
        <v>12</v>
      </c>
      <c r="B18" s="59" t="s">
        <v>32</v>
      </c>
      <c r="C18" s="157" t="s">
        <v>303</v>
      </c>
      <c r="D18" s="60">
        <v>2100</v>
      </c>
      <c r="E18" s="61">
        <v>600</v>
      </c>
      <c r="F18" s="62">
        <v>900</v>
      </c>
      <c r="G18" s="63"/>
      <c r="H18" s="64"/>
      <c r="I18" s="71"/>
      <c r="J18" s="72"/>
      <c r="K18" s="73"/>
      <c r="L18" s="74"/>
      <c r="M18" s="74"/>
      <c r="N18" s="74"/>
      <c r="O18" s="77"/>
      <c r="P18" s="149"/>
      <c r="Q18" s="173"/>
    </row>
    <row r="19" spans="1:17" s="70" customFormat="1" ht="144" customHeight="1">
      <c r="A19" s="174">
        <v>13</v>
      </c>
      <c r="B19" s="59" t="s">
        <v>75</v>
      </c>
      <c r="C19" s="157" t="s">
        <v>158</v>
      </c>
      <c r="D19" s="60">
        <v>450</v>
      </c>
      <c r="E19" s="61">
        <v>600</v>
      </c>
      <c r="F19" s="62">
        <v>1220</v>
      </c>
      <c r="G19" s="63"/>
      <c r="H19" s="64"/>
      <c r="I19" s="71"/>
      <c r="J19" s="72"/>
      <c r="K19" s="73"/>
      <c r="L19" s="74"/>
      <c r="M19" s="74"/>
      <c r="N19" s="74"/>
      <c r="O19" s="77"/>
      <c r="P19" s="149"/>
      <c r="Q19" s="173"/>
    </row>
    <row r="20" spans="1:17" s="70" customFormat="1" ht="176.4">
      <c r="A20" s="174">
        <v>14</v>
      </c>
      <c r="B20" s="59" t="s">
        <v>75</v>
      </c>
      <c r="C20" s="157" t="s">
        <v>158</v>
      </c>
      <c r="D20" s="60">
        <v>450</v>
      </c>
      <c r="E20" s="61">
        <v>600</v>
      </c>
      <c r="F20" s="62">
        <v>1220</v>
      </c>
      <c r="G20" s="63"/>
      <c r="H20" s="64"/>
      <c r="I20" s="71"/>
      <c r="J20" s="72"/>
      <c r="K20" s="73"/>
      <c r="L20" s="74"/>
      <c r="M20" s="74"/>
      <c r="N20" s="74"/>
      <c r="O20" s="77"/>
      <c r="P20" s="149"/>
      <c r="Q20" s="173"/>
    </row>
    <row r="21" spans="1:17" s="70" customFormat="1" ht="176.4">
      <c r="A21" s="174">
        <v>15</v>
      </c>
      <c r="B21" s="59" t="s">
        <v>75</v>
      </c>
      <c r="C21" s="157" t="s">
        <v>158</v>
      </c>
      <c r="D21" s="60">
        <v>450</v>
      </c>
      <c r="E21" s="61">
        <v>600</v>
      </c>
      <c r="F21" s="62">
        <v>1220</v>
      </c>
      <c r="G21" s="63"/>
      <c r="H21" s="64"/>
      <c r="I21" s="71"/>
      <c r="J21" s="72"/>
      <c r="K21" s="73"/>
      <c r="L21" s="74"/>
      <c r="M21" s="74"/>
      <c r="N21" s="74"/>
      <c r="O21" s="77"/>
      <c r="P21" s="149"/>
      <c r="Q21" s="173"/>
    </row>
    <row r="22" spans="1:17" s="88" customFormat="1" ht="264.6" customHeight="1">
      <c r="A22" s="179">
        <v>16</v>
      </c>
      <c r="B22" s="59" t="s">
        <v>78</v>
      </c>
      <c r="C22" s="160" t="s">
        <v>185</v>
      </c>
      <c r="D22" s="95"/>
      <c r="E22" s="96"/>
      <c r="F22" s="97"/>
      <c r="G22" s="101">
        <v>0.05</v>
      </c>
      <c r="H22" s="102"/>
      <c r="I22" s="103"/>
      <c r="J22" s="104"/>
      <c r="K22" s="86" t="s">
        <v>4</v>
      </c>
      <c r="L22" s="105"/>
      <c r="M22" s="106"/>
      <c r="N22" s="106"/>
      <c r="O22" s="76" t="s">
        <v>4</v>
      </c>
      <c r="P22" s="151"/>
      <c r="Q22" s="180"/>
    </row>
    <row r="23" spans="1:17" s="70" customFormat="1" ht="143.4" customHeight="1">
      <c r="A23" s="174">
        <v>17</v>
      </c>
      <c r="B23" s="59" t="s">
        <v>33</v>
      </c>
      <c r="C23" s="157" t="s">
        <v>110</v>
      </c>
      <c r="D23" s="60">
        <v>1200</v>
      </c>
      <c r="E23" s="61">
        <v>600</v>
      </c>
      <c r="F23" s="62">
        <v>1800</v>
      </c>
      <c r="G23" s="63"/>
      <c r="H23" s="64"/>
      <c r="I23" s="71"/>
      <c r="J23" s="72"/>
      <c r="K23" s="73"/>
      <c r="L23" s="74"/>
      <c r="M23" s="74"/>
      <c r="N23" s="74"/>
      <c r="O23" s="77"/>
      <c r="P23" s="149"/>
      <c r="Q23" s="173"/>
    </row>
    <row r="24" spans="1:17" s="70" customFormat="1" ht="144.6" customHeight="1">
      <c r="A24" s="174">
        <v>18</v>
      </c>
      <c r="B24" s="59" t="s">
        <v>33</v>
      </c>
      <c r="C24" s="157" t="s">
        <v>110</v>
      </c>
      <c r="D24" s="60">
        <v>1200</v>
      </c>
      <c r="E24" s="61">
        <v>600</v>
      </c>
      <c r="F24" s="62">
        <v>1800</v>
      </c>
      <c r="G24" s="63"/>
      <c r="H24" s="64"/>
      <c r="I24" s="71"/>
      <c r="J24" s="72"/>
      <c r="K24" s="73"/>
      <c r="L24" s="74"/>
      <c r="M24" s="74"/>
      <c r="N24" s="74"/>
      <c r="O24" s="77"/>
      <c r="P24" s="149"/>
      <c r="Q24" s="173"/>
    </row>
    <row r="25" spans="1:17" s="70" customFormat="1" ht="113.4">
      <c r="A25" s="175">
        <v>19</v>
      </c>
      <c r="B25" s="78" t="s">
        <v>41</v>
      </c>
      <c r="C25" s="161" t="s">
        <v>98</v>
      </c>
      <c r="D25" s="79">
        <v>400</v>
      </c>
      <c r="E25" s="80">
        <v>400</v>
      </c>
      <c r="F25" s="81" t="s">
        <v>189</v>
      </c>
      <c r="G25" s="82"/>
      <c r="H25" s="83"/>
      <c r="I25" s="84"/>
      <c r="J25" s="85"/>
      <c r="K25" s="86" t="s">
        <v>4</v>
      </c>
      <c r="L25" s="87" t="s">
        <v>4</v>
      </c>
      <c r="M25" s="74"/>
      <c r="N25" s="74"/>
      <c r="O25" s="76" t="s">
        <v>4</v>
      </c>
      <c r="P25" s="149"/>
      <c r="Q25" s="181"/>
    </row>
    <row r="26" spans="1:17" s="70" customFormat="1" ht="75.6">
      <c r="A26" s="174">
        <v>20</v>
      </c>
      <c r="B26" s="59" t="s">
        <v>43</v>
      </c>
      <c r="C26" s="158" t="s">
        <v>109</v>
      </c>
      <c r="D26" s="60">
        <v>600</v>
      </c>
      <c r="E26" s="61">
        <v>900</v>
      </c>
      <c r="F26" s="62">
        <v>900</v>
      </c>
      <c r="G26" s="63"/>
      <c r="H26" s="64"/>
      <c r="I26" s="71"/>
      <c r="J26" s="72"/>
      <c r="K26" s="73"/>
      <c r="L26" s="74"/>
      <c r="M26" s="74"/>
      <c r="N26" s="74"/>
      <c r="O26" s="77"/>
      <c r="P26" s="149"/>
      <c r="Q26" s="173"/>
    </row>
    <row r="27" spans="1:17" s="70" customFormat="1" ht="75.6">
      <c r="A27" s="174">
        <v>21</v>
      </c>
      <c r="B27" s="59" t="s">
        <v>43</v>
      </c>
      <c r="C27" s="158" t="s">
        <v>109</v>
      </c>
      <c r="D27" s="60">
        <v>600</v>
      </c>
      <c r="E27" s="61">
        <v>900</v>
      </c>
      <c r="F27" s="62">
        <v>900</v>
      </c>
      <c r="G27" s="63"/>
      <c r="H27" s="64"/>
      <c r="I27" s="71"/>
      <c r="J27" s="72"/>
      <c r="K27" s="73"/>
      <c r="L27" s="74"/>
      <c r="M27" s="74"/>
      <c r="N27" s="74"/>
      <c r="O27" s="77"/>
      <c r="P27" s="149"/>
      <c r="Q27" s="173"/>
    </row>
    <row r="28" spans="1:17" s="70" customFormat="1" ht="151.2">
      <c r="A28" s="174">
        <v>22</v>
      </c>
      <c r="B28" s="59" t="s">
        <v>33</v>
      </c>
      <c r="C28" s="157" t="s">
        <v>99</v>
      </c>
      <c r="D28" s="60">
        <v>1500</v>
      </c>
      <c r="E28" s="61">
        <v>500</v>
      </c>
      <c r="F28" s="62">
        <v>1800</v>
      </c>
      <c r="G28" s="63"/>
      <c r="H28" s="64"/>
      <c r="I28" s="77"/>
      <c r="J28" s="72"/>
      <c r="K28" s="73"/>
      <c r="L28" s="74"/>
      <c r="M28" s="74"/>
      <c r="N28" s="74"/>
      <c r="O28" s="77"/>
      <c r="P28" s="149"/>
      <c r="Q28" s="173"/>
    </row>
    <row r="29" spans="1:17" s="70" customFormat="1" ht="151.2">
      <c r="A29" s="174">
        <v>23</v>
      </c>
      <c r="B29" s="59" t="s">
        <v>33</v>
      </c>
      <c r="C29" s="157" t="s">
        <v>99</v>
      </c>
      <c r="D29" s="60">
        <v>1500</v>
      </c>
      <c r="E29" s="61">
        <v>500</v>
      </c>
      <c r="F29" s="62">
        <v>1800</v>
      </c>
      <c r="G29" s="63"/>
      <c r="H29" s="64"/>
      <c r="I29" s="71"/>
      <c r="J29" s="72"/>
      <c r="K29" s="73"/>
      <c r="L29" s="74"/>
      <c r="M29" s="74"/>
      <c r="N29" s="74"/>
      <c r="O29" s="77"/>
      <c r="P29" s="149"/>
      <c r="Q29" s="173"/>
    </row>
    <row r="30" spans="1:17" s="70" customFormat="1" ht="151.2">
      <c r="A30" s="174">
        <v>24</v>
      </c>
      <c r="B30" s="59" t="s">
        <v>33</v>
      </c>
      <c r="C30" s="157" t="s">
        <v>99</v>
      </c>
      <c r="D30" s="60">
        <v>1500</v>
      </c>
      <c r="E30" s="61">
        <v>500</v>
      </c>
      <c r="F30" s="62">
        <v>1800</v>
      </c>
      <c r="G30" s="63"/>
      <c r="H30" s="64"/>
      <c r="I30" s="77"/>
      <c r="J30" s="72"/>
      <c r="K30" s="73"/>
      <c r="L30" s="74"/>
      <c r="M30" s="74"/>
      <c r="N30" s="74"/>
      <c r="O30" s="77"/>
      <c r="P30" s="149"/>
      <c r="Q30" s="173"/>
    </row>
    <row r="31" spans="1:17" s="70" customFormat="1" ht="151.2">
      <c r="A31" s="174">
        <v>25</v>
      </c>
      <c r="B31" s="59" t="s">
        <v>33</v>
      </c>
      <c r="C31" s="157" t="s">
        <v>99</v>
      </c>
      <c r="D31" s="60">
        <v>1500</v>
      </c>
      <c r="E31" s="61">
        <v>500</v>
      </c>
      <c r="F31" s="62">
        <v>1800</v>
      </c>
      <c r="G31" s="63"/>
      <c r="H31" s="64"/>
      <c r="I31" s="71"/>
      <c r="J31" s="72"/>
      <c r="K31" s="73"/>
      <c r="L31" s="74"/>
      <c r="M31" s="74"/>
      <c r="N31" s="74"/>
      <c r="O31" s="77"/>
      <c r="P31" s="149"/>
      <c r="Q31" s="173"/>
    </row>
    <row r="32" spans="1:17" s="89" customFormat="1" ht="37.8">
      <c r="A32" s="182" t="s">
        <v>71</v>
      </c>
      <c r="B32" s="59" t="s">
        <v>198</v>
      </c>
      <c r="C32" s="158" t="s">
        <v>199</v>
      </c>
      <c r="D32" s="60">
        <v>1600</v>
      </c>
      <c r="E32" s="61">
        <v>900</v>
      </c>
      <c r="F32" s="62">
        <v>900</v>
      </c>
      <c r="G32" s="63"/>
      <c r="H32" s="64"/>
      <c r="I32" s="71"/>
      <c r="J32" s="72"/>
      <c r="K32" s="73"/>
      <c r="L32" s="74"/>
      <c r="M32" s="74"/>
      <c r="N32" s="74"/>
      <c r="O32" s="77"/>
      <c r="P32" s="149"/>
      <c r="Q32" s="173"/>
    </row>
    <row r="33" spans="1:17" s="89" customFormat="1" ht="100.8">
      <c r="A33" s="177" t="s">
        <v>72</v>
      </c>
      <c r="B33" s="78" t="s">
        <v>66</v>
      </c>
      <c r="C33" s="161" t="s">
        <v>197</v>
      </c>
      <c r="D33" s="79"/>
      <c r="E33" s="80"/>
      <c r="F33" s="81"/>
      <c r="G33" s="82"/>
      <c r="H33" s="83"/>
      <c r="I33" s="84"/>
      <c r="J33" s="85"/>
      <c r="K33" s="86" t="s">
        <v>4</v>
      </c>
      <c r="L33" s="87" t="s">
        <v>4</v>
      </c>
      <c r="M33" s="74"/>
      <c r="N33" s="91"/>
      <c r="O33" s="77"/>
      <c r="P33" s="149"/>
      <c r="Q33" s="183"/>
    </row>
    <row r="34" spans="1:17" s="94" customFormat="1" ht="25.2">
      <c r="A34" s="177" t="s">
        <v>94</v>
      </c>
      <c r="B34" s="78" t="s">
        <v>192</v>
      </c>
      <c r="C34" s="161" t="s">
        <v>193</v>
      </c>
      <c r="D34" s="79"/>
      <c r="E34" s="80"/>
      <c r="F34" s="81"/>
      <c r="G34" s="82"/>
      <c r="H34" s="83"/>
      <c r="I34" s="84"/>
      <c r="J34" s="85"/>
      <c r="K34" s="86"/>
      <c r="L34" s="87"/>
      <c r="M34" s="74"/>
      <c r="N34" s="107" t="s">
        <v>4</v>
      </c>
      <c r="O34" s="76"/>
      <c r="P34" s="147"/>
      <c r="Q34" s="183"/>
    </row>
    <row r="35" spans="1:17" s="89" customFormat="1" ht="25.2">
      <c r="A35" s="182" t="s">
        <v>95</v>
      </c>
      <c r="B35" s="59" t="s">
        <v>36</v>
      </c>
      <c r="C35" s="158" t="s">
        <v>200</v>
      </c>
      <c r="D35" s="60">
        <v>1300</v>
      </c>
      <c r="E35" s="61">
        <v>900</v>
      </c>
      <c r="F35" s="62">
        <v>900</v>
      </c>
      <c r="G35" s="63"/>
      <c r="H35" s="64"/>
      <c r="I35" s="71"/>
      <c r="J35" s="72"/>
      <c r="K35" s="73"/>
      <c r="L35" s="74"/>
      <c r="M35" s="74"/>
      <c r="N35" s="74"/>
      <c r="O35" s="77"/>
      <c r="P35" s="149"/>
      <c r="Q35" s="173"/>
    </row>
    <row r="36" spans="1:17" s="89" customFormat="1" ht="75.6">
      <c r="A36" s="174">
        <v>27</v>
      </c>
      <c r="B36" s="78" t="s">
        <v>27</v>
      </c>
      <c r="C36" s="158" t="s">
        <v>190</v>
      </c>
      <c r="D36" s="79">
        <v>64</v>
      </c>
      <c r="E36" s="80">
        <v>260</v>
      </c>
      <c r="F36" s="81">
        <v>260</v>
      </c>
      <c r="G36" s="82"/>
      <c r="H36" s="83"/>
      <c r="I36" s="84"/>
      <c r="J36" s="85"/>
      <c r="K36" s="86" t="s">
        <v>4</v>
      </c>
      <c r="L36" s="87" t="s">
        <v>4</v>
      </c>
      <c r="M36" s="74"/>
      <c r="N36" s="74"/>
      <c r="O36" s="77"/>
      <c r="P36" s="147"/>
      <c r="Q36" s="173"/>
    </row>
    <row r="37" spans="1:17" s="89" customFormat="1" ht="408.6" customHeight="1">
      <c r="A37" s="174">
        <v>28</v>
      </c>
      <c r="B37" s="59" t="s">
        <v>69</v>
      </c>
      <c r="C37" s="158" t="s">
        <v>323</v>
      </c>
      <c r="D37" s="60">
        <v>850</v>
      </c>
      <c r="E37" s="61">
        <v>1060</v>
      </c>
      <c r="F37" s="62" t="s">
        <v>70</v>
      </c>
      <c r="G37" s="63"/>
      <c r="H37" s="64">
        <v>14.7</v>
      </c>
      <c r="I37" s="71"/>
      <c r="J37" s="72"/>
      <c r="K37" s="73"/>
      <c r="L37" s="74"/>
      <c r="M37" s="108" t="s">
        <v>4</v>
      </c>
      <c r="N37" s="107" t="s">
        <v>4</v>
      </c>
      <c r="O37" s="77"/>
      <c r="P37" s="149" t="s">
        <v>89</v>
      </c>
      <c r="Q37" s="173"/>
    </row>
    <row r="38" spans="1:17" s="70" customFormat="1" ht="88.2">
      <c r="A38" s="174">
        <v>29</v>
      </c>
      <c r="B38" s="59" t="s">
        <v>29</v>
      </c>
      <c r="C38" s="158" t="s">
        <v>196</v>
      </c>
      <c r="D38" s="60">
        <v>1250</v>
      </c>
      <c r="E38" s="61">
        <v>1250</v>
      </c>
      <c r="F38" s="62">
        <v>400</v>
      </c>
      <c r="G38" s="63"/>
      <c r="H38" s="64"/>
      <c r="I38" s="71"/>
      <c r="J38" s="72"/>
      <c r="K38" s="73"/>
      <c r="L38" s="74"/>
      <c r="M38" s="74"/>
      <c r="N38" s="74"/>
      <c r="O38" s="77"/>
      <c r="P38" s="149"/>
      <c r="Q38" s="176" t="s">
        <v>67</v>
      </c>
    </row>
    <row r="39" spans="1:17" s="94" customFormat="1" ht="302.4">
      <c r="A39" s="177" t="s">
        <v>312</v>
      </c>
      <c r="B39" s="78" t="s">
        <v>161</v>
      </c>
      <c r="C39" s="162" t="s">
        <v>270</v>
      </c>
      <c r="D39" s="79">
        <v>220</v>
      </c>
      <c r="E39" s="80">
        <v>1050</v>
      </c>
      <c r="F39" s="81"/>
      <c r="G39" s="82"/>
      <c r="H39" s="83"/>
      <c r="I39" s="84"/>
      <c r="J39" s="85"/>
      <c r="K39" s="73"/>
      <c r="L39" s="74"/>
      <c r="M39" s="91"/>
      <c r="N39" s="109" t="s">
        <v>4</v>
      </c>
      <c r="O39" s="110"/>
      <c r="P39" s="150"/>
      <c r="Q39" s="184"/>
    </row>
    <row r="40" spans="1:17" s="94" customFormat="1" ht="302.4">
      <c r="A40" s="177" t="s">
        <v>311</v>
      </c>
      <c r="B40" s="78" t="s">
        <v>161</v>
      </c>
      <c r="C40" s="162" t="s">
        <v>270</v>
      </c>
      <c r="D40" s="79">
        <v>220</v>
      </c>
      <c r="E40" s="80">
        <v>1050</v>
      </c>
      <c r="F40" s="81"/>
      <c r="G40" s="82"/>
      <c r="H40" s="83"/>
      <c r="I40" s="84"/>
      <c r="J40" s="85"/>
      <c r="K40" s="73"/>
      <c r="L40" s="74"/>
      <c r="M40" s="91"/>
      <c r="N40" s="109" t="s">
        <v>4</v>
      </c>
      <c r="O40" s="110"/>
      <c r="P40" s="150"/>
      <c r="Q40" s="184"/>
    </row>
    <row r="41" spans="1:17" s="70" customFormat="1" ht="100.8">
      <c r="A41" s="174">
        <v>31</v>
      </c>
      <c r="B41" s="59" t="s">
        <v>35</v>
      </c>
      <c r="C41" s="158" t="s">
        <v>100</v>
      </c>
      <c r="D41" s="60">
        <v>1600</v>
      </c>
      <c r="E41" s="61">
        <v>945</v>
      </c>
      <c r="F41" s="62">
        <v>900</v>
      </c>
      <c r="G41" s="63"/>
      <c r="H41" s="64"/>
      <c r="I41" s="71"/>
      <c r="J41" s="72"/>
      <c r="K41" s="73"/>
      <c r="L41" s="74"/>
      <c r="M41" s="74"/>
      <c r="N41" s="109" t="s">
        <v>4</v>
      </c>
      <c r="O41" s="77"/>
      <c r="P41" s="149"/>
      <c r="Q41" s="173"/>
    </row>
    <row r="42" spans="1:17" s="70" customFormat="1" ht="51">
      <c r="A42" s="174">
        <v>33</v>
      </c>
      <c r="B42" s="59" t="s">
        <v>36</v>
      </c>
      <c r="C42" s="158" t="s">
        <v>202</v>
      </c>
      <c r="D42" s="60">
        <v>2500</v>
      </c>
      <c r="E42" s="61">
        <v>700</v>
      </c>
      <c r="F42" s="62">
        <v>900</v>
      </c>
      <c r="G42" s="63"/>
      <c r="H42" s="64"/>
      <c r="I42" s="71"/>
      <c r="J42" s="72"/>
      <c r="K42" s="73"/>
      <c r="L42" s="74"/>
      <c r="M42" s="91"/>
      <c r="N42" s="91"/>
      <c r="O42" s="77"/>
      <c r="P42" s="149"/>
      <c r="Q42" s="173"/>
    </row>
    <row r="43" spans="1:17" s="94" customFormat="1" ht="153">
      <c r="A43" s="177">
        <v>34</v>
      </c>
      <c r="B43" s="111" t="s">
        <v>208</v>
      </c>
      <c r="C43" s="161" t="s">
        <v>209</v>
      </c>
      <c r="D43" s="79">
        <v>600</v>
      </c>
      <c r="E43" s="80">
        <v>585</v>
      </c>
      <c r="F43" s="81">
        <v>855</v>
      </c>
      <c r="G43" s="82">
        <v>0.105</v>
      </c>
      <c r="H43" s="83"/>
      <c r="I43" s="84"/>
      <c r="J43" s="85"/>
      <c r="K43" s="73"/>
      <c r="L43" s="74"/>
      <c r="M43" s="74"/>
      <c r="N43" s="74"/>
      <c r="O43" s="77"/>
      <c r="P43" s="147"/>
      <c r="Q43" s="185"/>
    </row>
    <row r="44" spans="1:17" s="70" customFormat="1" ht="50.4">
      <c r="A44" s="174">
        <v>35</v>
      </c>
      <c r="B44" s="59" t="s">
        <v>201</v>
      </c>
      <c r="C44" s="158" t="s">
        <v>203</v>
      </c>
      <c r="D44" s="60">
        <v>2400</v>
      </c>
      <c r="E44" s="61">
        <v>700</v>
      </c>
      <c r="F44" s="62">
        <v>900</v>
      </c>
      <c r="G44" s="63"/>
      <c r="H44" s="64"/>
      <c r="I44" s="71"/>
      <c r="J44" s="72"/>
      <c r="K44" s="73"/>
      <c r="L44" s="74"/>
      <c r="M44" s="91"/>
      <c r="N44" s="91"/>
      <c r="O44" s="77"/>
      <c r="P44" s="149"/>
      <c r="Q44" s="173"/>
    </row>
    <row r="45" spans="1:17" s="94" customFormat="1" ht="100.8">
      <c r="A45" s="177" t="s">
        <v>81</v>
      </c>
      <c r="B45" s="78" t="s">
        <v>66</v>
      </c>
      <c r="C45" s="161" t="s">
        <v>197</v>
      </c>
      <c r="D45" s="79"/>
      <c r="E45" s="80"/>
      <c r="F45" s="81"/>
      <c r="G45" s="82"/>
      <c r="H45" s="83"/>
      <c r="I45" s="84"/>
      <c r="J45" s="85"/>
      <c r="K45" s="86" t="s">
        <v>4</v>
      </c>
      <c r="L45" s="87" t="s">
        <v>4</v>
      </c>
      <c r="M45" s="74"/>
      <c r="N45" s="91"/>
      <c r="O45" s="77"/>
      <c r="P45" s="149"/>
      <c r="Q45" s="183"/>
    </row>
    <row r="46" spans="1:17" s="94" customFormat="1" ht="25.2">
      <c r="A46" s="177" t="s">
        <v>82</v>
      </c>
      <c r="B46" s="78" t="s">
        <v>65</v>
      </c>
      <c r="C46" s="161" t="s">
        <v>204</v>
      </c>
      <c r="D46" s="79"/>
      <c r="E46" s="80"/>
      <c r="F46" s="81"/>
      <c r="G46" s="82"/>
      <c r="H46" s="83"/>
      <c r="I46" s="84"/>
      <c r="J46" s="85"/>
      <c r="K46" s="86"/>
      <c r="L46" s="87"/>
      <c r="M46" s="74"/>
      <c r="N46" s="74"/>
      <c r="O46" s="76" t="s">
        <v>4</v>
      </c>
      <c r="P46" s="147"/>
      <c r="Q46" s="186"/>
    </row>
    <row r="47" spans="1:17" s="70" customFormat="1" ht="328.8" customHeight="1">
      <c r="A47" s="187">
        <v>36</v>
      </c>
      <c r="B47" s="59" t="s">
        <v>38</v>
      </c>
      <c r="C47" s="158" t="s">
        <v>101</v>
      </c>
      <c r="D47" s="60">
        <v>280</v>
      </c>
      <c r="E47" s="61">
        <v>350</v>
      </c>
      <c r="F47" s="62">
        <v>490</v>
      </c>
      <c r="G47" s="98"/>
      <c r="H47" s="99">
        <v>1.2</v>
      </c>
      <c r="I47" s="71"/>
      <c r="J47" s="72"/>
      <c r="K47" s="73"/>
      <c r="L47" s="74"/>
      <c r="M47" s="74"/>
      <c r="N47" s="74"/>
      <c r="O47" s="77"/>
      <c r="P47" s="149"/>
      <c r="Q47" s="173"/>
    </row>
    <row r="48" spans="1:17" s="94" customFormat="1" ht="250.2" customHeight="1">
      <c r="A48" s="177">
        <v>37</v>
      </c>
      <c r="B48" s="78" t="s">
        <v>63</v>
      </c>
      <c r="C48" s="161" t="s">
        <v>144</v>
      </c>
      <c r="D48" s="79">
        <v>570</v>
      </c>
      <c r="E48" s="80">
        <v>1070</v>
      </c>
      <c r="F48" s="81">
        <v>1140</v>
      </c>
      <c r="G48" s="82"/>
      <c r="H48" s="83">
        <v>2.8</v>
      </c>
      <c r="I48" s="84"/>
      <c r="J48" s="85"/>
      <c r="K48" s="73"/>
      <c r="L48" s="74"/>
      <c r="M48" s="74"/>
      <c r="N48" s="74"/>
      <c r="O48" s="77"/>
      <c r="P48" s="147"/>
      <c r="Q48" s="188"/>
    </row>
    <row r="49" spans="1:17" s="94" customFormat="1" ht="48.6" customHeight="1">
      <c r="A49" s="175" t="s">
        <v>145</v>
      </c>
      <c r="B49" s="78" t="s">
        <v>146</v>
      </c>
      <c r="C49" s="161" t="s">
        <v>324</v>
      </c>
      <c r="D49" s="79"/>
      <c r="E49" s="80"/>
      <c r="F49" s="81"/>
      <c r="G49" s="82"/>
      <c r="H49" s="83"/>
      <c r="I49" s="84"/>
      <c r="J49" s="85"/>
      <c r="K49" s="73"/>
      <c r="L49" s="74"/>
      <c r="M49" s="74"/>
      <c r="N49" s="74"/>
      <c r="O49" s="77"/>
      <c r="P49" s="147"/>
      <c r="Q49" s="188"/>
    </row>
    <row r="50" spans="1:17" s="70" customFormat="1" ht="126">
      <c r="A50" s="187">
        <v>38</v>
      </c>
      <c r="B50" s="59" t="s">
        <v>73</v>
      </c>
      <c r="C50" s="158" t="s">
        <v>205</v>
      </c>
      <c r="D50" s="60">
        <v>410</v>
      </c>
      <c r="E50" s="61">
        <v>510</v>
      </c>
      <c r="F50" s="62">
        <v>1310</v>
      </c>
      <c r="G50" s="63">
        <v>0.18</v>
      </c>
      <c r="H50" s="64"/>
      <c r="I50" s="71"/>
      <c r="J50" s="72"/>
      <c r="K50" s="73"/>
      <c r="L50" s="74"/>
      <c r="M50" s="74"/>
      <c r="N50" s="74"/>
      <c r="O50" s="77"/>
      <c r="P50" s="149"/>
      <c r="Q50" s="173"/>
    </row>
    <row r="51" spans="1:17" s="70" customFormat="1" ht="134.4" customHeight="1">
      <c r="A51" s="174">
        <v>39</v>
      </c>
      <c r="B51" s="59" t="s">
        <v>37</v>
      </c>
      <c r="C51" s="157" t="s">
        <v>218</v>
      </c>
      <c r="D51" s="60">
        <v>600</v>
      </c>
      <c r="E51" s="61">
        <v>600</v>
      </c>
      <c r="F51" s="62">
        <v>630</v>
      </c>
      <c r="G51" s="63">
        <v>0.25</v>
      </c>
      <c r="H51" s="64"/>
      <c r="I51" s="71"/>
      <c r="J51" s="72"/>
      <c r="K51" s="73"/>
      <c r="L51" s="74"/>
      <c r="M51" s="74"/>
      <c r="N51" s="74"/>
      <c r="O51" s="77"/>
      <c r="P51" s="149"/>
      <c r="Q51" s="173"/>
    </row>
    <row r="52" spans="1:17" s="70" customFormat="1" ht="38.25">
      <c r="A52" s="189">
        <v>40</v>
      </c>
      <c r="B52" s="59" t="s">
        <v>36</v>
      </c>
      <c r="C52" s="158" t="s">
        <v>206</v>
      </c>
      <c r="D52" s="60">
        <v>1700</v>
      </c>
      <c r="E52" s="61">
        <v>700</v>
      </c>
      <c r="F52" s="62">
        <v>900</v>
      </c>
      <c r="G52" s="63"/>
      <c r="H52" s="64"/>
      <c r="I52" s="71"/>
      <c r="J52" s="72"/>
      <c r="K52" s="73"/>
      <c r="L52" s="91"/>
      <c r="M52" s="91"/>
      <c r="N52" s="74"/>
      <c r="O52" s="77"/>
      <c r="P52" s="149"/>
      <c r="Q52" s="173"/>
    </row>
    <row r="53" spans="1:17" s="70" customFormat="1" ht="25.2">
      <c r="A53" s="189" t="s">
        <v>91</v>
      </c>
      <c r="B53" s="59" t="s">
        <v>36</v>
      </c>
      <c r="C53" s="158" t="s">
        <v>207</v>
      </c>
      <c r="D53" s="60">
        <v>1100</v>
      </c>
      <c r="E53" s="61">
        <v>700</v>
      </c>
      <c r="F53" s="62">
        <v>900</v>
      </c>
      <c r="G53" s="63"/>
      <c r="H53" s="64"/>
      <c r="I53" s="71"/>
      <c r="J53" s="72"/>
      <c r="K53" s="73"/>
      <c r="L53" s="91"/>
      <c r="M53" s="91"/>
      <c r="N53" s="74"/>
      <c r="O53" s="77"/>
      <c r="P53" s="149"/>
      <c r="Q53" s="173"/>
    </row>
    <row r="54" spans="1:17" s="88" customFormat="1" ht="176.4">
      <c r="A54" s="177">
        <v>41</v>
      </c>
      <c r="B54" s="111" t="s">
        <v>211</v>
      </c>
      <c r="C54" s="161" t="s">
        <v>212</v>
      </c>
      <c r="D54" s="79">
        <v>777</v>
      </c>
      <c r="E54" s="80">
        <v>695</v>
      </c>
      <c r="F54" s="81">
        <v>1895</v>
      </c>
      <c r="G54" s="82">
        <v>0.13</v>
      </c>
      <c r="H54" s="83"/>
      <c r="I54" s="84"/>
      <c r="J54" s="85"/>
      <c r="K54" s="73"/>
      <c r="L54" s="74"/>
      <c r="M54" s="74"/>
      <c r="N54" s="74"/>
      <c r="O54" s="77"/>
      <c r="P54" s="147"/>
      <c r="Q54" s="185"/>
    </row>
    <row r="55" spans="1:17" s="70" customFormat="1" ht="138.6">
      <c r="A55" s="187">
        <v>42</v>
      </c>
      <c r="B55" s="59" t="s">
        <v>39</v>
      </c>
      <c r="C55" s="158" t="s">
        <v>213</v>
      </c>
      <c r="D55" s="60">
        <v>300</v>
      </c>
      <c r="E55" s="61">
        <v>500</v>
      </c>
      <c r="F55" s="62">
        <v>500</v>
      </c>
      <c r="G55" s="63">
        <v>1.125</v>
      </c>
      <c r="H55" s="64"/>
      <c r="I55" s="71"/>
      <c r="J55" s="72"/>
      <c r="K55" s="73"/>
      <c r="L55" s="74"/>
      <c r="M55" s="74"/>
      <c r="N55" s="74"/>
      <c r="O55" s="77"/>
      <c r="P55" s="149"/>
      <c r="Q55" s="173"/>
    </row>
    <row r="56" spans="1:17" s="70" customFormat="1" ht="25.2">
      <c r="A56" s="174">
        <v>43</v>
      </c>
      <c r="B56" s="59" t="s">
        <v>40</v>
      </c>
      <c r="C56" s="158" t="s">
        <v>214</v>
      </c>
      <c r="D56" s="60">
        <v>1300</v>
      </c>
      <c r="E56" s="61">
        <v>350</v>
      </c>
      <c r="F56" s="62" t="s">
        <v>11</v>
      </c>
      <c r="G56" s="63"/>
      <c r="H56" s="64"/>
      <c r="I56" s="77"/>
      <c r="J56" s="72"/>
      <c r="K56" s="73"/>
      <c r="L56" s="74"/>
      <c r="M56" s="74"/>
      <c r="N56" s="74"/>
      <c r="O56" s="77"/>
      <c r="P56" s="149"/>
      <c r="Q56" s="173"/>
    </row>
    <row r="57" spans="1:17" s="70" customFormat="1" ht="37.8">
      <c r="A57" s="189">
        <v>44</v>
      </c>
      <c r="B57" s="59" t="s">
        <v>96</v>
      </c>
      <c r="C57" s="158" t="s">
        <v>215</v>
      </c>
      <c r="D57" s="60">
        <v>1300</v>
      </c>
      <c r="E57" s="61">
        <v>700</v>
      </c>
      <c r="F57" s="62">
        <v>900</v>
      </c>
      <c r="G57" s="63"/>
      <c r="H57" s="64"/>
      <c r="I57" s="71"/>
      <c r="J57" s="72"/>
      <c r="K57" s="73"/>
      <c r="L57" s="74"/>
      <c r="M57" s="74"/>
      <c r="N57" s="74"/>
      <c r="O57" s="77"/>
      <c r="P57" s="149"/>
      <c r="Q57" s="173"/>
    </row>
    <row r="58" spans="1:17" s="70" customFormat="1" ht="37.8">
      <c r="A58" s="189" t="s">
        <v>83</v>
      </c>
      <c r="B58" s="59" t="s">
        <v>34</v>
      </c>
      <c r="C58" s="158" t="s">
        <v>216</v>
      </c>
      <c r="D58" s="60">
        <v>1300</v>
      </c>
      <c r="E58" s="61">
        <v>700</v>
      </c>
      <c r="F58" s="62">
        <v>900</v>
      </c>
      <c r="G58" s="63"/>
      <c r="H58" s="64"/>
      <c r="I58" s="71"/>
      <c r="J58" s="72"/>
      <c r="K58" s="73"/>
      <c r="L58" s="74"/>
      <c r="M58" s="74"/>
      <c r="N58" s="74"/>
      <c r="O58" s="77"/>
      <c r="P58" s="149"/>
      <c r="Q58" s="173"/>
    </row>
    <row r="59" spans="1:17" s="94" customFormat="1" ht="37.8">
      <c r="A59" s="177" t="s">
        <v>84</v>
      </c>
      <c r="B59" s="78" t="s">
        <v>64</v>
      </c>
      <c r="C59" s="161" t="s">
        <v>217</v>
      </c>
      <c r="D59" s="79"/>
      <c r="E59" s="80"/>
      <c r="F59" s="81"/>
      <c r="G59" s="82"/>
      <c r="H59" s="83"/>
      <c r="I59" s="84"/>
      <c r="J59" s="85"/>
      <c r="K59" s="86" t="s">
        <v>4</v>
      </c>
      <c r="L59" s="87" t="s">
        <v>4</v>
      </c>
      <c r="M59" s="74"/>
      <c r="N59" s="74"/>
      <c r="O59" s="77"/>
      <c r="P59" s="152"/>
      <c r="Q59" s="181"/>
    </row>
    <row r="60" spans="1:17" s="94" customFormat="1" ht="25.2">
      <c r="A60" s="177" t="s">
        <v>112</v>
      </c>
      <c r="B60" s="78" t="s">
        <v>65</v>
      </c>
      <c r="C60" s="161" t="s">
        <v>204</v>
      </c>
      <c r="D60" s="79"/>
      <c r="E60" s="80"/>
      <c r="F60" s="81"/>
      <c r="G60" s="82"/>
      <c r="H60" s="83"/>
      <c r="I60" s="84"/>
      <c r="J60" s="85"/>
      <c r="K60" s="86"/>
      <c r="L60" s="87"/>
      <c r="M60" s="74"/>
      <c r="N60" s="109" t="s">
        <v>4</v>
      </c>
      <c r="O60" s="76"/>
      <c r="P60" s="147"/>
      <c r="Q60" s="186"/>
    </row>
    <row r="61" spans="1:17" s="70" customFormat="1" ht="25.2">
      <c r="A61" s="174">
        <v>45</v>
      </c>
      <c r="B61" s="59" t="s">
        <v>40</v>
      </c>
      <c r="C61" s="158" t="s">
        <v>214</v>
      </c>
      <c r="D61" s="60">
        <v>1300</v>
      </c>
      <c r="E61" s="61">
        <v>350</v>
      </c>
      <c r="F61" s="62" t="s">
        <v>11</v>
      </c>
      <c r="G61" s="63"/>
      <c r="H61" s="64"/>
      <c r="I61" s="71"/>
      <c r="J61" s="72"/>
      <c r="K61" s="73"/>
      <c r="L61" s="74"/>
      <c r="M61" s="74"/>
      <c r="N61" s="74"/>
      <c r="O61" s="77"/>
      <c r="P61" s="149"/>
      <c r="Q61" s="173"/>
    </row>
    <row r="62" spans="1:17" s="70" customFormat="1" ht="113.4">
      <c r="A62" s="175">
        <v>46</v>
      </c>
      <c r="B62" s="78" t="s">
        <v>41</v>
      </c>
      <c r="C62" s="161" t="s">
        <v>98</v>
      </c>
      <c r="D62" s="79">
        <v>400</v>
      </c>
      <c r="E62" s="80">
        <v>400</v>
      </c>
      <c r="F62" s="81" t="s">
        <v>189</v>
      </c>
      <c r="G62" s="82"/>
      <c r="H62" s="83"/>
      <c r="I62" s="84"/>
      <c r="J62" s="85"/>
      <c r="K62" s="86" t="s">
        <v>4</v>
      </c>
      <c r="L62" s="87" t="s">
        <v>4</v>
      </c>
      <c r="M62" s="74"/>
      <c r="N62" s="74"/>
      <c r="O62" s="76" t="s">
        <v>4</v>
      </c>
      <c r="P62" s="149"/>
      <c r="Q62" s="181"/>
    </row>
    <row r="63" spans="1:17" s="89" customFormat="1" ht="409.6">
      <c r="A63" s="177">
        <v>47</v>
      </c>
      <c r="B63" s="78" t="s">
        <v>114</v>
      </c>
      <c r="C63" s="162" t="s">
        <v>322</v>
      </c>
      <c r="D63" s="79">
        <v>877</v>
      </c>
      <c r="E63" s="80">
        <v>913</v>
      </c>
      <c r="F63" s="81">
        <v>1807</v>
      </c>
      <c r="G63" s="82"/>
      <c r="H63" s="83">
        <v>37.2</v>
      </c>
      <c r="I63" s="112" t="s">
        <v>4</v>
      </c>
      <c r="J63" s="85"/>
      <c r="K63" s="86"/>
      <c r="L63" s="74"/>
      <c r="M63" s="90" t="s">
        <v>4</v>
      </c>
      <c r="N63" s="74" t="s">
        <v>4</v>
      </c>
      <c r="O63" s="77"/>
      <c r="P63" s="149"/>
      <c r="Q63" s="190"/>
    </row>
    <row r="64" spans="1:17" s="70" customFormat="1" ht="50.4">
      <c r="A64" s="177">
        <v>48</v>
      </c>
      <c r="B64" s="78" t="s">
        <v>42</v>
      </c>
      <c r="C64" s="161" t="s">
        <v>219</v>
      </c>
      <c r="D64" s="79">
        <v>561</v>
      </c>
      <c r="E64" s="80">
        <v>824</v>
      </c>
      <c r="F64" s="81">
        <v>1716</v>
      </c>
      <c r="G64" s="63"/>
      <c r="H64" s="64"/>
      <c r="I64" s="71"/>
      <c r="J64" s="72"/>
      <c r="K64" s="73"/>
      <c r="L64" s="74"/>
      <c r="M64" s="91"/>
      <c r="N64" s="91"/>
      <c r="O64" s="77"/>
      <c r="P64" s="149"/>
      <c r="Q64" s="190"/>
    </row>
    <row r="65" spans="1:17" s="94" customFormat="1" ht="280.5">
      <c r="A65" s="177" t="s">
        <v>313</v>
      </c>
      <c r="B65" s="78" t="s">
        <v>162</v>
      </c>
      <c r="C65" s="162" t="s">
        <v>276</v>
      </c>
      <c r="D65" s="235" t="s">
        <v>275</v>
      </c>
      <c r="E65" s="236"/>
      <c r="F65" s="81"/>
      <c r="G65" s="82"/>
      <c r="H65" s="83"/>
      <c r="I65" s="84"/>
      <c r="J65" s="85"/>
      <c r="K65" s="73"/>
      <c r="L65" s="74"/>
      <c r="M65" s="91"/>
      <c r="N65" s="109" t="s">
        <v>4</v>
      </c>
      <c r="O65" s="76"/>
      <c r="P65" s="150"/>
      <c r="Q65" s="184"/>
    </row>
    <row r="66" spans="1:17" s="94" customFormat="1" ht="280.5">
      <c r="A66" s="177" t="s">
        <v>314</v>
      </c>
      <c r="B66" s="78" t="s">
        <v>162</v>
      </c>
      <c r="C66" s="162" t="s">
        <v>276</v>
      </c>
      <c r="D66" s="235" t="s">
        <v>275</v>
      </c>
      <c r="E66" s="236"/>
      <c r="F66" s="81"/>
      <c r="G66" s="82"/>
      <c r="H66" s="83"/>
      <c r="I66" s="84"/>
      <c r="J66" s="85"/>
      <c r="K66" s="73"/>
      <c r="L66" s="74"/>
      <c r="M66" s="91"/>
      <c r="N66" s="109" t="s">
        <v>4</v>
      </c>
      <c r="O66" s="76"/>
      <c r="P66" s="150"/>
      <c r="Q66" s="184"/>
    </row>
    <row r="67" spans="1:17" s="89" customFormat="1" ht="409.6">
      <c r="A67" s="177">
        <v>50</v>
      </c>
      <c r="B67" s="78" t="s">
        <v>114</v>
      </c>
      <c r="C67" s="162" t="s">
        <v>322</v>
      </c>
      <c r="D67" s="79">
        <v>877</v>
      </c>
      <c r="E67" s="80">
        <v>913</v>
      </c>
      <c r="F67" s="81">
        <v>1807</v>
      </c>
      <c r="G67" s="82"/>
      <c r="H67" s="83">
        <v>37.2</v>
      </c>
      <c r="I67" s="112" t="s">
        <v>4</v>
      </c>
      <c r="J67" s="85"/>
      <c r="K67" s="86"/>
      <c r="L67" s="74"/>
      <c r="M67" s="90" t="s">
        <v>4</v>
      </c>
      <c r="N67" s="74" t="s">
        <v>4</v>
      </c>
      <c r="O67" s="77"/>
      <c r="P67" s="149"/>
      <c r="Q67" s="190"/>
    </row>
    <row r="68" spans="1:17" s="70" customFormat="1" ht="113.4">
      <c r="A68" s="174">
        <v>51</v>
      </c>
      <c r="B68" s="59" t="s">
        <v>29</v>
      </c>
      <c r="C68" s="158" t="s">
        <v>195</v>
      </c>
      <c r="D68" s="60">
        <v>2600</v>
      </c>
      <c r="E68" s="61">
        <v>1300</v>
      </c>
      <c r="F68" s="62">
        <v>400</v>
      </c>
      <c r="G68" s="63"/>
      <c r="H68" s="64"/>
      <c r="I68" s="71"/>
      <c r="J68" s="72"/>
      <c r="K68" s="73"/>
      <c r="L68" s="74"/>
      <c r="M68" s="91"/>
      <c r="N68" s="91"/>
      <c r="O68" s="77"/>
      <c r="P68" s="149"/>
      <c r="Q68" s="176" t="s">
        <v>67</v>
      </c>
    </row>
    <row r="69" spans="1:17" s="70" customFormat="1" ht="160.8" customHeight="1">
      <c r="A69" s="175">
        <v>52</v>
      </c>
      <c r="B69" s="78" t="s">
        <v>220</v>
      </c>
      <c r="C69" s="161" t="s">
        <v>325</v>
      </c>
      <c r="D69" s="79">
        <v>740</v>
      </c>
      <c r="E69" s="80">
        <v>910</v>
      </c>
      <c r="F69" s="81">
        <v>1435</v>
      </c>
      <c r="G69" s="82">
        <v>1.83</v>
      </c>
      <c r="H69" s="83"/>
      <c r="I69" s="84"/>
      <c r="J69" s="113"/>
      <c r="K69" s="114"/>
      <c r="L69" s="115"/>
      <c r="M69" s="115"/>
      <c r="N69" s="115"/>
      <c r="O69" s="116"/>
      <c r="P69" s="117"/>
      <c r="Q69" s="191"/>
    </row>
    <row r="70" spans="1:17" s="89" customFormat="1" ht="75.6">
      <c r="A70" s="174">
        <v>53</v>
      </c>
      <c r="B70" s="59" t="s">
        <v>43</v>
      </c>
      <c r="C70" s="158" t="s">
        <v>109</v>
      </c>
      <c r="D70" s="60">
        <v>600</v>
      </c>
      <c r="E70" s="61">
        <v>900</v>
      </c>
      <c r="F70" s="62">
        <v>900</v>
      </c>
      <c r="G70" s="63"/>
      <c r="H70" s="64"/>
      <c r="I70" s="71"/>
      <c r="J70" s="72"/>
      <c r="K70" s="73"/>
      <c r="L70" s="91"/>
      <c r="M70" s="91"/>
      <c r="N70" s="91"/>
      <c r="O70" s="77"/>
      <c r="P70" s="149"/>
      <c r="Q70" s="173"/>
    </row>
    <row r="71" spans="1:17" s="94" customFormat="1" ht="211.8" customHeight="1">
      <c r="A71" s="177">
        <v>54</v>
      </c>
      <c r="B71" s="78" t="s">
        <v>251</v>
      </c>
      <c r="C71" s="162" t="s">
        <v>326</v>
      </c>
      <c r="D71" s="79">
        <v>900</v>
      </c>
      <c r="E71" s="80">
        <v>700</v>
      </c>
      <c r="F71" s="81">
        <v>900</v>
      </c>
      <c r="G71" s="82"/>
      <c r="H71" s="83">
        <v>6.5</v>
      </c>
      <c r="I71" s="84"/>
      <c r="J71" s="85"/>
      <c r="K71" s="86"/>
      <c r="L71" s="87"/>
      <c r="M71" s="91"/>
      <c r="N71" s="109" t="s">
        <v>4</v>
      </c>
      <c r="O71" s="76"/>
      <c r="P71" s="147"/>
      <c r="Q71" s="192"/>
    </row>
    <row r="72" spans="1:17" s="94" customFormat="1" ht="37.8">
      <c r="A72" s="177" t="s">
        <v>92</v>
      </c>
      <c r="B72" s="78" t="s">
        <v>252</v>
      </c>
      <c r="C72" s="161" t="s">
        <v>327</v>
      </c>
      <c r="D72" s="79"/>
      <c r="E72" s="80"/>
      <c r="F72" s="81"/>
      <c r="G72" s="82"/>
      <c r="H72" s="83"/>
      <c r="I72" s="84"/>
      <c r="J72" s="85"/>
      <c r="K72" s="86" t="s">
        <v>4</v>
      </c>
      <c r="L72" s="74"/>
      <c r="M72" s="74"/>
      <c r="N72" s="74"/>
      <c r="O72" s="77"/>
      <c r="P72" s="147"/>
      <c r="Q72" s="192"/>
    </row>
    <row r="73" spans="1:17" s="70" customFormat="1" ht="25.2">
      <c r="A73" s="174">
        <v>55</v>
      </c>
      <c r="B73" s="59" t="s">
        <v>36</v>
      </c>
      <c r="C73" s="158" t="s">
        <v>206</v>
      </c>
      <c r="D73" s="60">
        <v>1800</v>
      </c>
      <c r="E73" s="61">
        <v>700</v>
      </c>
      <c r="F73" s="62">
        <v>900</v>
      </c>
      <c r="G73" s="63"/>
      <c r="H73" s="64"/>
      <c r="I73" s="71"/>
      <c r="J73" s="72"/>
      <c r="K73" s="73"/>
      <c r="L73" s="91"/>
      <c r="M73" s="91"/>
      <c r="N73" s="91"/>
      <c r="O73" s="77"/>
      <c r="P73" s="149"/>
      <c r="Q73" s="173"/>
    </row>
    <row r="74" spans="1:17" s="70" customFormat="1" ht="138.6">
      <c r="A74" s="175">
        <v>56</v>
      </c>
      <c r="B74" s="59" t="s">
        <v>44</v>
      </c>
      <c r="C74" s="158" t="s">
        <v>194</v>
      </c>
      <c r="D74" s="60">
        <v>2750</v>
      </c>
      <c r="E74" s="61">
        <v>2000</v>
      </c>
      <c r="F74" s="62">
        <v>400</v>
      </c>
      <c r="G74" s="63">
        <v>0.3</v>
      </c>
      <c r="H74" s="64"/>
      <c r="I74" s="71"/>
      <c r="J74" s="72"/>
      <c r="K74" s="73"/>
      <c r="L74" s="91"/>
      <c r="M74" s="74"/>
      <c r="N74" s="74"/>
      <c r="O74" s="77"/>
      <c r="P74" s="149"/>
      <c r="Q74" s="176" t="s">
        <v>67</v>
      </c>
    </row>
    <row r="75" spans="1:17" s="70" customFormat="1" ht="409.6">
      <c r="A75" s="174">
        <v>57</v>
      </c>
      <c r="B75" s="118" t="s">
        <v>106</v>
      </c>
      <c r="C75" s="162" t="s">
        <v>320</v>
      </c>
      <c r="D75" s="79">
        <v>1030</v>
      </c>
      <c r="E75" s="80">
        <v>894</v>
      </c>
      <c r="F75" s="81">
        <v>1078</v>
      </c>
      <c r="G75" s="82"/>
      <c r="H75" s="83">
        <v>21</v>
      </c>
      <c r="I75" s="112" t="s">
        <v>4</v>
      </c>
      <c r="J75" s="85"/>
      <c r="K75" s="86" t="s">
        <v>4</v>
      </c>
      <c r="L75" s="87" t="s">
        <v>4</v>
      </c>
      <c r="M75" s="91"/>
      <c r="N75" s="109" t="s">
        <v>4</v>
      </c>
      <c r="O75" s="77"/>
      <c r="P75" s="149"/>
      <c r="Q75" s="181"/>
    </row>
    <row r="76" spans="1:17" s="94" customFormat="1" ht="37.8">
      <c r="A76" s="177" t="s">
        <v>221</v>
      </c>
      <c r="B76" s="78" t="s">
        <v>224</v>
      </c>
      <c r="C76" s="163" t="s">
        <v>222</v>
      </c>
      <c r="D76" s="79"/>
      <c r="E76" s="80"/>
      <c r="F76" s="81"/>
      <c r="G76" s="82"/>
      <c r="H76" s="83"/>
      <c r="I76" s="112"/>
      <c r="J76" s="85"/>
      <c r="K76" s="86"/>
      <c r="L76" s="87"/>
      <c r="M76" s="91"/>
      <c r="N76" s="74"/>
      <c r="O76" s="77"/>
      <c r="P76" s="147"/>
      <c r="Q76" s="193"/>
    </row>
    <row r="77" spans="1:17" s="94" customFormat="1" ht="66" customHeight="1">
      <c r="A77" s="177" t="s">
        <v>223</v>
      </c>
      <c r="B77" s="78" t="s">
        <v>227</v>
      </c>
      <c r="C77" s="162" t="s">
        <v>226</v>
      </c>
      <c r="D77" s="79"/>
      <c r="E77" s="80"/>
      <c r="F77" s="81"/>
      <c r="G77" s="82"/>
      <c r="H77" s="83"/>
      <c r="I77" s="112"/>
      <c r="J77" s="85"/>
      <c r="K77" s="86"/>
      <c r="L77" s="87"/>
      <c r="M77" s="91"/>
      <c r="N77" s="74"/>
      <c r="O77" s="77"/>
      <c r="P77" s="147"/>
      <c r="Q77" s="193"/>
    </row>
    <row r="78" spans="1:17" s="94" customFormat="1" ht="302.4">
      <c r="A78" s="177">
        <v>58</v>
      </c>
      <c r="B78" s="78" t="s">
        <v>161</v>
      </c>
      <c r="C78" s="162" t="s">
        <v>271</v>
      </c>
      <c r="D78" s="79">
        <v>420</v>
      </c>
      <c r="E78" s="80">
        <v>850</v>
      </c>
      <c r="F78" s="81"/>
      <c r="G78" s="82"/>
      <c r="H78" s="83"/>
      <c r="I78" s="84"/>
      <c r="J78" s="85"/>
      <c r="K78" s="73"/>
      <c r="L78" s="74"/>
      <c r="M78" s="91"/>
      <c r="N78" s="109" t="s">
        <v>4</v>
      </c>
      <c r="O78" s="110"/>
      <c r="P78" s="150"/>
      <c r="Q78" s="184"/>
    </row>
    <row r="79" spans="1:17" s="70" customFormat="1" ht="409.6">
      <c r="A79" s="174">
        <v>59</v>
      </c>
      <c r="B79" s="118" t="s">
        <v>107</v>
      </c>
      <c r="C79" s="162" t="s">
        <v>321</v>
      </c>
      <c r="D79" s="79">
        <v>1365</v>
      </c>
      <c r="E79" s="80">
        <v>894</v>
      </c>
      <c r="F79" s="81">
        <v>1078</v>
      </c>
      <c r="G79" s="82"/>
      <c r="H79" s="83">
        <v>34</v>
      </c>
      <c r="I79" s="112" t="s">
        <v>4</v>
      </c>
      <c r="J79" s="85"/>
      <c r="K79" s="86" t="s">
        <v>4</v>
      </c>
      <c r="L79" s="87" t="s">
        <v>4</v>
      </c>
      <c r="M79" s="91"/>
      <c r="N79" s="109" t="s">
        <v>4</v>
      </c>
      <c r="O79" s="77"/>
      <c r="P79" s="149"/>
      <c r="Q79" s="181"/>
    </row>
    <row r="80" spans="1:17" s="94" customFormat="1" ht="37.8">
      <c r="A80" s="177" t="s">
        <v>225</v>
      </c>
      <c r="B80" s="78" t="s">
        <v>224</v>
      </c>
      <c r="C80" s="163" t="s">
        <v>222</v>
      </c>
      <c r="D80" s="79"/>
      <c r="E80" s="80"/>
      <c r="F80" s="81"/>
      <c r="G80" s="82"/>
      <c r="H80" s="83"/>
      <c r="I80" s="112"/>
      <c r="J80" s="85"/>
      <c r="K80" s="86"/>
      <c r="L80" s="87"/>
      <c r="M80" s="91"/>
      <c r="N80" s="74"/>
      <c r="O80" s="77"/>
      <c r="P80" s="147"/>
      <c r="Q80" s="193"/>
    </row>
    <row r="81" spans="1:17" s="94" customFormat="1" ht="63">
      <c r="A81" s="177" t="s">
        <v>229</v>
      </c>
      <c r="B81" s="78" t="s">
        <v>227</v>
      </c>
      <c r="C81" s="161" t="s">
        <v>228</v>
      </c>
      <c r="D81" s="79"/>
      <c r="E81" s="80"/>
      <c r="F81" s="81"/>
      <c r="G81" s="82"/>
      <c r="H81" s="83"/>
      <c r="I81" s="112"/>
      <c r="J81" s="85"/>
      <c r="K81" s="86"/>
      <c r="L81" s="87"/>
      <c r="M81" s="91"/>
      <c r="N81" s="74"/>
      <c r="O81" s="77"/>
      <c r="P81" s="147"/>
      <c r="Q81" s="193"/>
    </row>
    <row r="82" spans="1:17" s="94" customFormat="1" ht="302.4">
      <c r="A82" s="177">
        <v>60</v>
      </c>
      <c r="B82" s="78" t="s">
        <v>161</v>
      </c>
      <c r="C82" s="162" t="s">
        <v>271</v>
      </c>
      <c r="D82" s="79">
        <v>420</v>
      </c>
      <c r="E82" s="80">
        <v>850</v>
      </c>
      <c r="F82" s="81"/>
      <c r="G82" s="82"/>
      <c r="H82" s="83"/>
      <c r="I82" s="84"/>
      <c r="J82" s="85"/>
      <c r="K82" s="73"/>
      <c r="L82" s="74"/>
      <c r="M82" s="91"/>
      <c r="N82" s="109" t="s">
        <v>4</v>
      </c>
      <c r="O82" s="110"/>
      <c r="P82" s="150"/>
      <c r="Q82" s="184"/>
    </row>
    <row r="83" spans="1:17" s="70" customFormat="1" ht="37.8">
      <c r="A83" s="175">
        <v>61</v>
      </c>
      <c r="B83" s="59" t="s">
        <v>36</v>
      </c>
      <c r="C83" s="158" t="s">
        <v>184</v>
      </c>
      <c r="D83" s="60">
        <v>1200</v>
      </c>
      <c r="E83" s="61">
        <v>700</v>
      </c>
      <c r="F83" s="62">
        <v>900</v>
      </c>
      <c r="G83" s="63"/>
      <c r="H83" s="64"/>
      <c r="I83" s="71"/>
      <c r="J83" s="72"/>
      <c r="K83" s="73"/>
      <c r="L83" s="91"/>
      <c r="M83" s="91"/>
      <c r="N83" s="91"/>
      <c r="O83" s="77"/>
      <c r="P83" s="149"/>
      <c r="Q83" s="184"/>
    </row>
    <row r="84" spans="1:17" s="70" customFormat="1" ht="37.8">
      <c r="A84" s="174">
        <v>62</v>
      </c>
      <c r="B84" s="59" t="s">
        <v>36</v>
      </c>
      <c r="C84" s="158" t="s">
        <v>184</v>
      </c>
      <c r="D84" s="60">
        <v>1200</v>
      </c>
      <c r="E84" s="61">
        <v>700</v>
      </c>
      <c r="F84" s="62">
        <v>900</v>
      </c>
      <c r="G84" s="63"/>
      <c r="H84" s="64"/>
      <c r="I84" s="71"/>
      <c r="J84" s="72"/>
      <c r="K84" s="73"/>
      <c r="L84" s="91"/>
      <c r="M84" s="91"/>
      <c r="N84" s="91"/>
      <c r="O84" s="77"/>
      <c r="P84" s="149"/>
      <c r="Q84" s="184"/>
    </row>
    <row r="85" spans="1:17" s="88" customFormat="1" ht="409.2" customHeight="1">
      <c r="A85" s="177">
        <v>63</v>
      </c>
      <c r="B85" s="78" t="s">
        <v>45</v>
      </c>
      <c r="C85" s="161" t="s">
        <v>331</v>
      </c>
      <c r="D85" s="79">
        <v>1154</v>
      </c>
      <c r="E85" s="80">
        <v>720</v>
      </c>
      <c r="F85" s="81" t="s">
        <v>46</v>
      </c>
      <c r="G85" s="82"/>
      <c r="H85" s="83">
        <v>22</v>
      </c>
      <c r="I85" s="84"/>
      <c r="J85" s="85"/>
      <c r="K85" s="86" t="s">
        <v>4</v>
      </c>
      <c r="L85" s="87"/>
      <c r="M85" s="90"/>
      <c r="N85" s="74"/>
      <c r="O85" s="77"/>
      <c r="P85" s="149"/>
      <c r="Q85" s="194"/>
    </row>
    <row r="86" spans="1:17" s="94" customFormat="1" ht="33" customHeight="1">
      <c r="A86" s="177" t="s">
        <v>166</v>
      </c>
      <c r="B86" s="78" t="s">
        <v>163</v>
      </c>
      <c r="C86" s="161" t="s">
        <v>164</v>
      </c>
      <c r="D86" s="79"/>
      <c r="E86" s="80"/>
      <c r="F86" s="81"/>
      <c r="G86" s="82"/>
      <c r="H86" s="83"/>
      <c r="I86" s="84"/>
      <c r="J86" s="85"/>
      <c r="K86" s="86"/>
      <c r="L86" s="87"/>
      <c r="M86" s="90"/>
      <c r="N86" s="74"/>
      <c r="O86" s="77"/>
      <c r="P86" s="147"/>
      <c r="Q86" s="194"/>
    </row>
    <row r="87" spans="1:17" s="94" customFormat="1" ht="50.4">
      <c r="A87" s="177" t="s">
        <v>170</v>
      </c>
      <c r="B87" s="78" t="s">
        <v>168</v>
      </c>
      <c r="C87" s="161" t="s">
        <v>169</v>
      </c>
      <c r="D87" s="79"/>
      <c r="E87" s="80"/>
      <c r="F87" s="81"/>
      <c r="G87" s="82"/>
      <c r="H87" s="83"/>
      <c r="I87" s="84"/>
      <c r="J87" s="85"/>
      <c r="K87" s="86"/>
      <c r="L87" s="87"/>
      <c r="M87" s="90" t="s">
        <v>4</v>
      </c>
      <c r="N87" s="74"/>
      <c r="O87" s="77"/>
      <c r="P87" s="147"/>
      <c r="Q87" s="194"/>
    </row>
    <row r="88" spans="1:17" s="94" customFormat="1" ht="17.4">
      <c r="A88" s="195" t="s">
        <v>175</v>
      </c>
      <c r="B88" s="119" t="s">
        <v>173</v>
      </c>
      <c r="C88" s="164" t="s">
        <v>174</v>
      </c>
      <c r="D88" s="120"/>
      <c r="E88" s="121"/>
      <c r="F88" s="122"/>
      <c r="G88" s="123"/>
      <c r="H88" s="124"/>
      <c r="I88" s="125"/>
      <c r="J88" s="126"/>
      <c r="K88" s="67"/>
      <c r="L88" s="68"/>
      <c r="M88" s="68"/>
      <c r="N88" s="68"/>
      <c r="O88" s="69"/>
      <c r="P88" s="153"/>
      <c r="Q88" s="194"/>
    </row>
    <row r="89" spans="1:17" s="88" customFormat="1" ht="25.2">
      <c r="A89" s="177" t="s">
        <v>176</v>
      </c>
      <c r="B89" s="78" t="s">
        <v>177</v>
      </c>
      <c r="C89" s="161" t="s">
        <v>178</v>
      </c>
      <c r="D89" s="79"/>
      <c r="E89" s="80"/>
      <c r="F89" s="81"/>
      <c r="G89" s="82"/>
      <c r="H89" s="83"/>
      <c r="I89" s="84"/>
      <c r="J89" s="85"/>
      <c r="K89" s="86"/>
      <c r="L89" s="87" t="s">
        <v>4</v>
      </c>
      <c r="M89" s="90"/>
      <c r="N89" s="74"/>
      <c r="O89" s="77"/>
      <c r="P89" s="147"/>
      <c r="Q89" s="194"/>
    </row>
    <row r="90" spans="1:17" s="94" customFormat="1" ht="50.4">
      <c r="A90" s="195" t="s">
        <v>179</v>
      </c>
      <c r="B90" s="78" t="s">
        <v>171</v>
      </c>
      <c r="C90" s="161" t="s">
        <v>172</v>
      </c>
      <c r="D90" s="79"/>
      <c r="E90" s="80"/>
      <c r="F90" s="81"/>
      <c r="G90" s="82"/>
      <c r="H90" s="83"/>
      <c r="I90" s="84"/>
      <c r="J90" s="85"/>
      <c r="K90" s="86"/>
      <c r="L90" s="87"/>
      <c r="M90" s="90"/>
      <c r="N90" s="74"/>
      <c r="O90" s="69"/>
      <c r="P90" s="153"/>
      <c r="Q90" s="194"/>
    </row>
    <row r="91" spans="1:17" s="94" customFormat="1" ht="302.4">
      <c r="A91" s="177">
        <v>64</v>
      </c>
      <c r="B91" s="78" t="s">
        <v>161</v>
      </c>
      <c r="C91" s="161" t="s">
        <v>301</v>
      </c>
      <c r="D91" s="79">
        <v>520</v>
      </c>
      <c r="E91" s="80">
        <v>850</v>
      </c>
      <c r="F91" s="81"/>
      <c r="G91" s="82"/>
      <c r="H91" s="83"/>
      <c r="I91" s="84"/>
      <c r="J91" s="85"/>
      <c r="K91" s="73"/>
      <c r="L91" s="74"/>
      <c r="M91" s="91"/>
      <c r="N91" s="109" t="s">
        <v>4</v>
      </c>
      <c r="O91" s="110"/>
      <c r="P91" s="150"/>
      <c r="Q91" s="184"/>
    </row>
    <row r="92" spans="1:17" s="88" customFormat="1" ht="409.6">
      <c r="A92" s="177">
        <v>65</v>
      </c>
      <c r="B92" s="78" t="s">
        <v>45</v>
      </c>
      <c r="C92" s="161" t="s">
        <v>332</v>
      </c>
      <c r="D92" s="79">
        <v>1360</v>
      </c>
      <c r="E92" s="80">
        <v>920</v>
      </c>
      <c r="F92" s="81" t="s">
        <v>46</v>
      </c>
      <c r="G92" s="82"/>
      <c r="H92" s="83">
        <v>35.6</v>
      </c>
      <c r="I92" s="84"/>
      <c r="J92" s="85"/>
      <c r="K92" s="86" t="s">
        <v>4</v>
      </c>
      <c r="L92" s="87"/>
      <c r="M92" s="90"/>
      <c r="N92" s="74"/>
      <c r="O92" s="77"/>
      <c r="P92" s="149"/>
      <c r="Q92" s="194"/>
    </row>
    <row r="93" spans="1:17" s="94" customFormat="1" ht="44.4" customHeight="1">
      <c r="A93" s="177" t="s">
        <v>167</v>
      </c>
      <c r="B93" s="78" t="s">
        <v>165</v>
      </c>
      <c r="C93" s="161" t="s">
        <v>282</v>
      </c>
      <c r="D93" s="79"/>
      <c r="E93" s="80"/>
      <c r="F93" s="81"/>
      <c r="G93" s="82"/>
      <c r="H93" s="83"/>
      <c r="I93" s="84"/>
      <c r="J93" s="85"/>
      <c r="K93" s="86"/>
      <c r="L93" s="87"/>
      <c r="M93" s="90"/>
      <c r="N93" s="74"/>
      <c r="O93" s="77"/>
      <c r="P93" s="147"/>
      <c r="Q93" s="194"/>
    </row>
    <row r="94" spans="1:17" s="94" customFormat="1" ht="50.4">
      <c r="A94" s="177" t="s">
        <v>180</v>
      </c>
      <c r="B94" s="78" t="s">
        <v>168</v>
      </c>
      <c r="C94" s="161" t="s">
        <v>169</v>
      </c>
      <c r="D94" s="79"/>
      <c r="E94" s="80"/>
      <c r="F94" s="81"/>
      <c r="G94" s="82"/>
      <c r="H94" s="83"/>
      <c r="I94" s="84"/>
      <c r="J94" s="85"/>
      <c r="K94" s="86"/>
      <c r="L94" s="87"/>
      <c r="M94" s="90" t="s">
        <v>4</v>
      </c>
      <c r="N94" s="74"/>
      <c r="O94" s="77"/>
      <c r="P94" s="147"/>
      <c r="Q94" s="194"/>
    </row>
    <row r="95" spans="1:17" s="94" customFormat="1" ht="17.4">
      <c r="A95" s="195" t="s">
        <v>181</v>
      </c>
      <c r="B95" s="119" t="s">
        <v>173</v>
      </c>
      <c r="C95" s="164" t="s">
        <v>174</v>
      </c>
      <c r="D95" s="120"/>
      <c r="E95" s="121"/>
      <c r="F95" s="122"/>
      <c r="G95" s="123"/>
      <c r="H95" s="124"/>
      <c r="I95" s="125"/>
      <c r="J95" s="126"/>
      <c r="K95" s="67"/>
      <c r="L95" s="68"/>
      <c r="M95" s="68"/>
      <c r="N95" s="68"/>
      <c r="O95" s="69"/>
      <c r="P95" s="153"/>
      <c r="Q95" s="194"/>
    </row>
    <row r="96" spans="1:17" s="88" customFormat="1" ht="25.2">
      <c r="A96" s="177" t="s">
        <v>182</v>
      </c>
      <c r="B96" s="78" t="s">
        <v>177</v>
      </c>
      <c r="C96" s="161" t="s">
        <v>178</v>
      </c>
      <c r="D96" s="79"/>
      <c r="E96" s="80"/>
      <c r="F96" s="81"/>
      <c r="G96" s="82"/>
      <c r="H96" s="83"/>
      <c r="I96" s="84"/>
      <c r="J96" s="85"/>
      <c r="K96" s="86"/>
      <c r="L96" s="87" t="s">
        <v>4</v>
      </c>
      <c r="M96" s="90"/>
      <c r="N96" s="74"/>
      <c r="O96" s="77"/>
      <c r="P96" s="147"/>
      <c r="Q96" s="194"/>
    </row>
    <row r="97" spans="1:17" s="94" customFormat="1" ht="50.4">
      <c r="A97" s="195" t="s">
        <v>183</v>
      </c>
      <c r="B97" s="78" t="s">
        <v>171</v>
      </c>
      <c r="C97" s="161" t="s">
        <v>172</v>
      </c>
      <c r="D97" s="79"/>
      <c r="E97" s="80"/>
      <c r="F97" s="81"/>
      <c r="G97" s="82"/>
      <c r="H97" s="83"/>
      <c r="I97" s="84"/>
      <c r="J97" s="85"/>
      <c r="K97" s="86"/>
      <c r="L97" s="87"/>
      <c r="M97" s="90"/>
      <c r="N97" s="74"/>
      <c r="O97" s="69"/>
      <c r="P97" s="153"/>
      <c r="Q97" s="194"/>
    </row>
    <row r="98" spans="1:17" s="94" customFormat="1" ht="298.8" customHeight="1">
      <c r="A98" s="177">
        <v>66</v>
      </c>
      <c r="B98" s="78" t="s">
        <v>161</v>
      </c>
      <c r="C98" s="161" t="s">
        <v>268</v>
      </c>
      <c r="D98" s="79">
        <v>620</v>
      </c>
      <c r="E98" s="80">
        <v>950</v>
      </c>
      <c r="F98" s="81"/>
      <c r="G98" s="82"/>
      <c r="H98" s="83"/>
      <c r="I98" s="84"/>
      <c r="J98" s="85"/>
      <c r="K98" s="73"/>
      <c r="L98" s="74"/>
      <c r="M98" s="91"/>
      <c r="N98" s="109" t="s">
        <v>4</v>
      </c>
      <c r="O98" s="110"/>
      <c r="P98" s="150"/>
      <c r="Q98" s="184"/>
    </row>
    <row r="99" spans="1:17" s="89" customFormat="1" ht="138.6">
      <c r="A99" s="175">
        <v>67</v>
      </c>
      <c r="B99" s="59" t="s">
        <v>44</v>
      </c>
      <c r="C99" s="158" t="s">
        <v>194</v>
      </c>
      <c r="D99" s="60">
        <v>2450</v>
      </c>
      <c r="E99" s="61">
        <v>1600</v>
      </c>
      <c r="F99" s="62">
        <v>400</v>
      </c>
      <c r="G99" s="63">
        <v>0.3</v>
      </c>
      <c r="H99" s="64"/>
      <c r="I99" s="71"/>
      <c r="J99" s="72"/>
      <c r="K99" s="73"/>
      <c r="L99" s="91"/>
      <c r="M99" s="91"/>
      <c r="N99" s="91"/>
      <c r="O99" s="77"/>
      <c r="P99" s="149"/>
      <c r="Q99" s="176" t="s">
        <v>67</v>
      </c>
    </row>
    <row r="100" spans="1:17" s="89" customFormat="1" ht="151.2">
      <c r="A100" s="174">
        <v>68</v>
      </c>
      <c r="B100" s="59" t="s">
        <v>47</v>
      </c>
      <c r="C100" s="158" t="s">
        <v>298</v>
      </c>
      <c r="D100" s="60">
        <v>700</v>
      </c>
      <c r="E100" s="61">
        <v>745</v>
      </c>
      <c r="F100" s="62">
        <v>911</v>
      </c>
      <c r="G100" s="63"/>
      <c r="H100" s="64"/>
      <c r="I100" s="71"/>
      <c r="J100" s="72"/>
      <c r="K100" s="73"/>
      <c r="L100" s="91"/>
      <c r="M100" s="74"/>
      <c r="N100" s="91"/>
      <c r="O100" s="77"/>
      <c r="P100" s="149"/>
      <c r="Q100" s="173"/>
    </row>
    <row r="101" spans="1:17" s="89" customFormat="1" ht="88.2">
      <c r="A101" s="175">
        <v>69</v>
      </c>
      <c r="B101" s="59" t="s">
        <v>48</v>
      </c>
      <c r="C101" s="158" t="s">
        <v>230</v>
      </c>
      <c r="D101" s="60"/>
      <c r="E101" s="61"/>
      <c r="F101" s="62"/>
      <c r="G101" s="63">
        <v>1</v>
      </c>
      <c r="H101" s="64"/>
      <c r="I101" s="71"/>
      <c r="J101" s="72"/>
      <c r="K101" s="86" t="s">
        <v>4</v>
      </c>
      <c r="L101" s="91"/>
      <c r="M101" s="91"/>
      <c r="N101" s="91"/>
      <c r="O101" s="110" t="s">
        <v>281</v>
      </c>
      <c r="P101" s="149"/>
      <c r="Q101" s="176" t="s">
        <v>231</v>
      </c>
    </row>
    <row r="102" spans="1:17" s="89" customFormat="1" ht="107.4" customHeight="1">
      <c r="A102" s="174">
        <v>70</v>
      </c>
      <c r="B102" s="59" t="s">
        <v>232</v>
      </c>
      <c r="C102" s="157" t="s">
        <v>233</v>
      </c>
      <c r="D102" s="60">
        <v>700</v>
      </c>
      <c r="E102" s="61">
        <v>500</v>
      </c>
      <c r="F102" s="62">
        <v>900</v>
      </c>
      <c r="G102" s="63"/>
      <c r="H102" s="64"/>
      <c r="I102" s="71"/>
      <c r="J102" s="72"/>
      <c r="K102" s="73"/>
      <c r="L102" s="91"/>
      <c r="M102" s="91"/>
      <c r="N102" s="91"/>
      <c r="O102" s="77"/>
      <c r="P102" s="149"/>
      <c r="Q102" s="173"/>
    </row>
    <row r="103" spans="1:19" s="70" customFormat="1" ht="146.4" customHeight="1">
      <c r="A103" s="196">
        <v>71</v>
      </c>
      <c r="B103" s="59" t="s">
        <v>242</v>
      </c>
      <c r="C103" s="158" t="s">
        <v>310</v>
      </c>
      <c r="D103" s="60">
        <v>1000</v>
      </c>
      <c r="E103" s="61" t="s">
        <v>306</v>
      </c>
      <c r="F103" s="62">
        <v>900</v>
      </c>
      <c r="G103" s="63"/>
      <c r="H103" s="64"/>
      <c r="I103" s="71"/>
      <c r="J103" s="72"/>
      <c r="K103" s="73"/>
      <c r="L103" s="91"/>
      <c r="M103" s="91"/>
      <c r="N103" s="91"/>
      <c r="O103" s="77"/>
      <c r="P103" s="149"/>
      <c r="Q103" s="173"/>
      <c r="S103" s="127"/>
    </row>
    <row r="104" spans="1:19" s="70" customFormat="1" ht="208.2" customHeight="1">
      <c r="A104" s="174" t="s">
        <v>93</v>
      </c>
      <c r="B104" s="59" t="s">
        <v>49</v>
      </c>
      <c r="C104" s="157" t="s">
        <v>234</v>
      </c>
      <c r="D104" s="60">
        <v>800</v>
      </c>
      <c r="E104" s="61">
        <v>700</v>
      </c>
      <c r="F104" s="62">
        <v>1405</v>
      </c>
      <c r="G104" s="63">
        <v>0.35</v>
      </c>
      <c r="H104" s="64"/>
      <c r="I104" s="71"/>
      <c r="J104" s="72"/>
      <c r="K104" s="73"/>
      <c r="L104" s="91"/>
      <c r="M104" s="91"/>
      <c r="N104" s="91"/>
      <c r="O104" s="110" t="s">
        <v>281</v>
      </c>
      <c r="P104" s="149"/>
      <c r="Q104" s="173"/>
      <c r="S104" s="127"/>
    </row>
    <row r="105" spans="1:17" s="70" customFormat="1" ht="247.2" customHeight="1">
      <c r="A105" s="196">
        <v>72</v>
      </c>
      <c r="B105" s="59" t="s">
        <v>235</v>
      </c>
      <c r="C105" s="157" t="s">
        <v>317</v>
      </c>
      <c r="D105" s="60">
        <v>2100</v>
      </c>
      <c r="E105" s="61" t="s">
        <v>306</v>
      </c>
      <c r="F105" s="62">
        <v>900</v>
      </c>
      <c r="G105" s="63"/>
      <c r="H105" s="64"/>
      <c r="I105" s="71"/>
      <c r="J105" s="72"/>
      <c r="K105" s="73"/>
      <c r="L105" s="91"/>
      <c r="M105" s="91"/>
      <c r="N105" s="91"/>
      <c r="O105" s="76" t="s">
        <v>4</v>
      </c>
      <c r="P105" s="149"/>
      <c r="Q105" s="173"/>
    </row>
    <row r="106" spans="1:17" s="70" customFormat="1" ht="168" customHeight="1">
      <c r="A106" s="175" t="s">
        <v>239</v>
      </c>
      <c r="B106" s="59" t="s">
        <v>88</v>
      </c>
      <c r="C106" s="158" t="s">
        <v>237</v>
      </c>
      <c r="D106" s="60">
        <v>800</v>
      </c>
      <c r="E106" s="61">
        <v>700</v>
      </c>
      <c r="F106" s="62">
        <v>575</v>
      </c>
      <c r="G106" s="63">
        <v>0.33</v>
      </c>
      <c r="H106" s="64"/>
      <c r="I106" s="71"/>
      <c r="J106" s="72"/>
      <c r="K106" s="73"/>
      <c r="L106" s="91"/>
      <c r="M106" s="91"/>
      <c r="N106" s="91"/>
      <c r="O106" s="110" t="s">
        <v>281</v>
      </c>
      <c r="P106" s="149"/>
      <c r="Q106" s="173"/>
    </row>
    <row r="107" spans="1:17" s="70" customFormat="1" ht="88.2">
      <c r="A107" s="177" t="s">
        <v>240</v>
      </c>
      <c r="B107" s="59" t="s">
        <v>80</v>
      </c>
      <c r="C107" s="158" t="s">
        <v>238</v>
      </c>
      <c r="D107" s="60">
        <v>781</v>
      </c>
      <c r="E107" s="61">
        <v>560</v>
      </c>
      <c r="F107" s="62">
        <v>420</v>
      </c>
      <c r="G107" s="63"/>
      <c r="H107" s="64"/>
      <c r="I107" s="71"/>
      <c r="J107" s="72"/>
      <c r="K107" s="73"/>
      <c r="L107" s="91"/>
      <c r="M107" s="91"/>
      <c r="N107" s="91"/>
      <c r="O107" s="77"/>
      <c r="P107" s="149"/>
      <c r="Q107" s="173"/>
    </row>
    <row r="108" spans="1:17" s="70" customFormat="1" ht="67.2" customHeight="1">
      <c r="A108" s="177" t="s">
        <v>241</v>
      </c>
      <c r="B108" s="59" t="s">
        <v>299</v>
      </c>
      <c r="C108" s="157" t="s">
        <v>318</v>
      </c>
      <c r="D108" s="60">
        <v>615</v>
      </c>
      <c r="E108" s="61">
        <v>615</v>
      </c>
      <c r="F108" s="62">
        <v>725</v>
      </c>
      <c r="G108" s="63"/>
      <c r="H108" s="64"/>
      <c r="I108" s="71"/>
      <c r="J108" s="72"/>
      <c r="K108" s="73"/>
      <c r="L108" s="91"/>
      <c r="M108" s="91"/>
      <c r="N108" s="91"/>
      <c r="O108" s="77"/>
      <c r="P108" s="149"/>
      <c r="Q108" s="173"/>
    </row>
    <row r="109" spans="1:17" s="70" customFormat="1" ht="234.6" customHeight="1">
      <c r="A109" s="177">
        <v>73</v>
      </c>
      <c r="B109" s="59" t="s">
        <v>79</v>
      </c>
      <c r="C109" s="157" t="s">
        <v>236</v>
      </c>
      <c r="D109" s="60">
        <v>295</v>
      </c>
      <c r="E109" s="61">
        <v>295</v>
      </c>
      <c r="F109" s="62">
        <v>600</v>
      </c>
      <c r="G109" s="63">
        <v>2.5</v>
      </c>
      <c r="H109" s="64"/>
      <c r="I109" s="71"/>
      <c r="J109" s="72"/>
      <c r="K109" s="73"/>
      <c r="L109" s="91"/>
      <c r="M109" s="91"/>
      <c r="N109" s="91"/>
      <c r="O109" s="77"/>
      <c r="P109" s="149"/>
      <c r="Q109" s="173"/>
    </row>
    <row r="110" spans="1:17" s="70" customFormat="1" ht="132" customHeight="1">
      <c r="A110" s="177">
        <v>74</v>
      </c>
      <c r="B110" s="59" t="s">
        <v>50</v>
      </c>
      <c r="C110" s="157" t="s">
        <v>244</v>
      </c>
      <c r="D110" s="60">
        <v>480</v>
      </c>
      <c r="E110" s="61">
        <v>910</v>
      </c>
      <c r="F110" s="62">
        <v>900</v>
      </c>
      <c r="G110" s="63">
        <v>1</v>
      </c>
      <c r="H110" s="64"/>
      <c r="I110" s="71"/>
      <c r="J110" s="72"/>
      <c r="K110" s="73"/>
      <c r="L110" s="91"/>
      <c r="M110" s="91"/>
      <c r="N110" s="91"/>
      <c r="O110" s="77"/>
      <c r="P110" s="149"/>
      <c r="Q110" s="173"/>
    </row>
    <row r="111" spans="1:17" s="70" customFormat="1" ht="132" customHeight="1">
      <c r="A111" s="177">
        <v>75</v>
      </c>
      <c r="B111" s="59" t="s">
        <v>50</v>
      </c>
      <c r="C111" s="157" t="s">
        <v>244</v>
      </c>
      <c r="D111" s="60">
        <v>480</v>
      </c>
      <c r="E111" s="61">
        <v>910</v>
      </c>
      <c r="F111" s="62">
        <v>900</v>
      </c>
      <c r="G111" s="63">
        <v>1</v>
      </c>
      <c r="H111" s="64"/>
      <c r="I111" s="71"/>
      <c r="J111" s="72"/>
      <c r="K111" s="73"/>
      <c r="L111" s="91"/>
      <c r="M111" s="91"/>
      <c r="N111" s="91"/>
      <c r="O111" s="77"/>
      <c r="P111" s="149"/>
      <c r="Q111" s="173"/>
    </row>
    <row r="112" spans="1:17" s="70" customFormat="1" ht="75.6">
      <c r="A112" s="174">
        <v>76</v>
      </c>
      <c r="B112" s="59" t="s">
        <v>43</v>
      </c>
      <c r="C112" s="158" t="s">
        <v>109</v>
      </c>
      <c r="D112" s="60">
        <v>600</v>
      </c>
      <c r="E112" s="61">
        <v>900</v>
      </c>
      <c r="F112" s="62">
        <v>900</v>
      </c>
      <c r="G112" s="63"/>
      <c r="H112" s="64"/>
      <c r="I112" s="71"/>
      <c r="J112" s="72"/>
      <c r="K112" s="73"/>
      <c r="L112" s="91"/>
      <c r="M112" s="74"/>
      <c r="N112" s="91"/>
      <c r="O112" s="77"/>
      <c r="P112" s="149"/>
      <c r="Q112" s="173"/>
    </row>
    <row r="113" spans="1:17" s="70" customFormat="1" ht="176.4">
      <c r="A113" s="177">
        <v>77</v>
      </c>
      <c r="B113" s="59" t="s">
        <v>245</v>
      </c>
      <c r="C113" s="158" t="s">
        <v>248</v>
      </c>
      <c r="D113" s="60">
        <v>795</v>
      </c>
      <c r="E113" s="61">
        <v>705</v>
      </c>
      <c r="F113" s="62">
        <v>900</v>
      </c>
      <c r="G113" s="63">
        <v>1.4</v>
      </c>
      <c r="H113" s="64"/>
      <c r="I113" s="71"/>
      <c r="J113" s="72"/>
      <c r="K113" s="86" t="s">
        <v>4</v>
      </c>
      <c r="L113" s="91"/>
      <c r="M113" s="91"/>
      <c r="N113" s="91"/>
      <c r="O113" s="110" t="s">
        <v>4</v>
      </c>
      <c r="P113" s="149"/>
      <c r="Q113" s="173"/>
    </row>
    <row r="114" spans="1:17" s="70" customFormat="1" ht="176.4">
      <c r="A114" s="177">
        <v>78</v>
      </c>
      <c r="B114" s="59" t="s">
        <v>245</v>
      </c>
      <c r="C114" s="158" t="s">
        <v>246</v>
      </c>
      <c r="D114" s="60">
        <v>1160</v>
      </c>
      <c r="E114" s="61">
        <v>705</v>
      </c>
      <c r="F114" s="62">
        <v>900</v>
      </c>
      <c r="G114" s="63">
        <v>2.1</v>
      </c>
      <c r="H114" s="64"/>
      <c r="I114" s="71"/>
      <c r="J114" s="72"/>
      <c r="K114" s="86" t="s">
        <v>4</v>
      </c>
      <c r="L114" s="91"/>
      <c r="M114" s="91"/>
      <c r="N114" s="91"/>
      <c r="O114" s="110" t="s">
        <v>4</v>
      </c>
      <c r="P114" s="149"/>
      <c r="Q114" s="173"/>
    </row>
    <row r="115" spans="1:17" s="70" customFormat="1" ht="176.4">
      <c r="A115" s="177">
        <v>79</v>
      </c>
      <c r="B115" s="59" t="s">
        <v>245</v>
      </c>
      <c r="C115" s="158" t="s">
        <v>246</v>
      </c>
      <c r="D115" s="60">
        <v>1160</v>
      </c>
      <c r="E115" s="61">
        <v>705</v>
      </c>
      <c r="F115" s="62">
        <v>900</v>
      </c>
      <c r="G115" s="63">
        <v>2.1</v>
      </c>
      <c r="H115" s="64"/>
      <c r="I115" s="71"/>
      <c r="J115" s="72"/>
      <c r="K115" s="86" t="s">
        <v>4</v>
      </c>
      <c r="L115" s="91"/>
      <c r="M115" s="91"/>
      <c r="N115" s="91"/>
      <c r="O115" s="110" t="s">
        <v>4</v>
      </c>
      <c r="P115" s="149"/>
      <c r="Q115" s="173"/>
    </row>
    <row r="116" spans="1:17" s="70" customFormat="1" ht="19.8" customHeight="1">
      <c r="A116" s="175">
        <v>80</v>
      </c>
      <c r="B116" s="59" t="s">
        <v>87</v>
      </c>
      <c r="C116" s="157"/>
      <c r="D116" s="60"/>
      <c r="E116" s="61"/>
      <c r="F116" s="62"/>
      <c r="G116" s="63"/>
      <c r="H116" s="64"/>
      <c r="I116" s="71"/>
      <c r="J116" s="72"/>
      <c r="K116" s="73"/>
      <c r="L116" s="91"/>
      <c r="M116" s="91"/>
      <c r="N116" s="91"/>
      <c r="O116" s="77"/>
      <c r="P116" s="154"/>
      <c r="Q116" s="176" t="s">
        <v>247</v>
      </c>
    </row>
    <row r="117" spans="1:17" s="70" customFormat="1" ht="95.4" customHeight="1">
      <c r="A117" s="175">
        <v>81</v>
      </c>
      <c r="B117" s="59" t="s">
        <v>235</v>
      </c>
      <c r="C117" s="157" t="s">
        <v>309</v>
      </c>
      <c r="D117" s="60">
        <v>1600</v>
      </c>
      <c r="E117" s="61" t="s">
        <v>307</v>
      </c>
      <c r="F117" s="62" t="s">
        <v>11</v>
      </c>
      <c r="G117" s="63"/>
      <c r="H117" s="64"/>
      <c r="I117" s="71"/>
      <c r="J117" s="72"/>
      <c r="K117" s="73"/>
      <c r="L117" s="91"/>
      <c r="M117" s="91"/>
      <c r="N117" s="91"/>
      <c r="O117" s="77"/>
      <c r="P117" s="154"/>
      <c r="Q117" s="173"/>
    </row>
    <row r="118" spans="1:17" s="70" customFormat="1" ht="103.8" customHeight="1">
      <c r="A118" s="177">
        <v>82</v>
      </c>
      <c r="B118" s="59" t="s">
        <v>235</v>
      </c>
      <c r="C118" s="157" t="s">
        <v>308</v>
      </c>
      <c r="D118" s="60">
        <v>1900</v>
      </c>
      <c r="E118" s="61" t="s">
        <v>307</v>
      </c>
      <c r="F118" s="62" t="s">
        <v>11</v>
      </c>
      <c r="G118" s="63"/>
      <c r="H118" s="64"/>
      <c r="I118" s="71"/>
      <c r="J118" s="72"/>
      <c r="K118" s="73"/>
      <c r="L118" s="91"/>
      <c r="M118" s="74"/>
      <c r="N118" s="74"/>
      <c r="O118" s="77"/>
      <c r="P118" s="154"/>
      <c r="Q118" s="173"/>
    </row>
    <row r="119" spans="1:17" s="70" customFormat="1" ht="104.4" customHeight="1">
      <c r="A119" s="177">
        <v>83</v>
      </c>
      <c r="B119" s="59" t="s">
        <v>235</v>
      </c>
      <c r="C119" s="157" t="s">
        <v>308</v>
      </c>
      <c r="D119" s="60">
        <v>1900</v>
      </c>
      <c r="E119" s="61" t="s">
        <v>307</v>
      </c>
      <c r="F119" s="62" t="s">
        <v>11</v>
      </c>
      <c r="G119" s="63"/>
      <c r="H119" s="64"/>
      <c r="I119" s="71"/>
      <c r="J119" s="72"/>
      <c r="K119" s="73"/>
      <c r="L119" s="91"/>
      <c r="M119" s="74"/>
      <c r="N119" s="74"/>
      <c r="O119" s="77"/>
      <c r="P119" s="154"/>
      <c r="Q119" s="173"/>
    </row>
    <row r="120" spans="1:17" s="70" customFormat="1" ht="67.2" customHeight="1">
      <c r="A120" s="177" t="s">
        <v>283</v>
      </c>
      <c r="B120" s="128" t="s">
        <v>287</v>
      </c>
      <c r="C120" s="157" t="s">
        <v>284</v>
      </c>
      <c r="D120" s="266" t="s">
        <v>288</v>
      </c>
      <c r="E120" s="265"/>
      <c r="F120" s="62">
        <v>900</v>
      </c>
      <c r="G120" s="63"/>
      <c r="H120" s="64"/>
      <c r="I120" s="71"/>
      <c r="J120" s="72"/>
      <c r="K120" s="73"/>
      <c r="L120" s="91"/>
      <c r="M120" s="74"/>
      <c r="N120" s="74"/>
      <c r="O120" s="77"/>
      <c r="P120" s="154"/>
      <c r="Q120" s="173"/>
    </row>
    <row r="121" spans="1:17" s="70" customFormat="1" ht="37.8">
      <c r="A121" s="177">
        <v>84</v>
      </c>
      <c r="B121" s="128" t="s">
        <v>68</v>
      </c>
      <c r="C121" s="158" t="s">
        <v>243</v>
      </c>
      <c r="D121" s="60">
        <v>9550</v>
      </c>
      <c r="E121" s="61">
        <v>300</v>
      </c>
      <c r="F121" s="62" t="s">
        <v>11</v>
      </c>
      <c r="G121" s="63"/>
      <c r="H121" s="64"/>
      <c r="I121" s="71"/>
      <c r="J121" s="72"/>
      <c r="K121" s="73"/>
      <c r="L121" s="74"/>
      <c r="M121" s="91"/>
      <c r="N121" s="91"/>
      <c r="O121" s="77"/>
      <c r="P121" s="149"/>
      <c r="Q121" s="173"/>
    </row>
    <row r="122" spans="1:17" s="70" customFormat="1" ht="88.2">
      <c r="A122" s="177">
        <v>85</v>
      </c>
      <c r="B122" s="59" t="s">
        <v>249</v>
      </c>
      <c r="C122" s="157" t="s">
        <v>250</v>
      </c>
      <c r="D122" s="60">
        <v>900</v>
      </c>
      <c r="E122" s="61">
        <v>615</v>
      </c>
      <c r="F122" s="62">
        <v>1230</v>
      </c>
      <c r="G122" s="63"/>
      <c r="H122" s="64"/>
      <c r="I122" s="71"/>
      <c r="J122" s="72"/>
      <c r="K122" s="73"/>
      <c r="L122" s="74"/>
      <c r="M122" s="91"/>
      <c r="N122" s="91"/>
      <c r="O122" s="77"/>
      <c r="P122" s="149"/>
      <c r="Q122" s="173"/>
    </row>
    <row r="123" spans="1:17" s="70" customFormat="1" ht="88.2">
      <c r="A123" s="174">
        <v>86</v>
      </c>
      <c r="B123" s="59" t="s">
        <v>253</v>
      </c>
      <c r="C123" s="157" t="s">
        <v>254</v>
      </c>
      <c r="D123" s="60">
        <v>2000</v>
      </c>
      <c r="E123" s="61">
        <v>700</v>
      </c>
      <c r="F123" s="62">
        <v>900</v>
      </c>
      <c r="G123" s="63"/>
      <c r="H123" s="64"/>
      <c r="I123" s="71"/>
      <c r="J123" s="72"/>
      <c r="K123" s="86" t="s">
        <v>4</v>
      </c>
      <c r="L123" s="87" t="s">
        <v>4</v>
      </c>
      <c r="M123" s="91"/>
      <c r="N123" s="91"/>
      <c r="O123" s="110" t="s">
        <v>4</v>
      </c>
      <c r="P123" s="149"/>
      <c r="Q123" s="173"/>
    </row>
    <row r="124" spans="1:17" s="70" customFormat="1" ht="25.2">
      <c r="A124" s="174" t="s">
        <v>255</v>
      </c>
      <c r="B124" s="59" t="s">
        <v>256</v>
      </c>
      <c r="C124" s="158" t="s">
        <v>257</v>
      </c>
      <c r="D124" s="60">
        <v>2000</v>
      </c>
      <c r="E124" s="61">
        <v>330</v>
      </c>
      <c r="F124" s="62">
        <v>720</v>
      </c>
      <c r="G124" s="63"/>
      <c r="H124" s="64"/>
      <c r="I124" s="71"/>
      <c r="J124" s="72"/>
      <c r="K124" s="73"/>
      <c r="L124" s="74"/>
      <c r="M124" s="91"/>
      <c r="N124" s="91"/>
      <c r="O124" s="77"/>
      <c r="P124" s="149"/>
      <c r="Q124" s="173"/>
    </row>
    <row r="125" spans="1:17" s="70" customFormat="1" ht="138.6">
      <c r="A125" s="174">
        <v>87</v>
      </c>
      <c r="B125" s="59" t="s">
        <v>51</v>
      </c>
      <c r="C125" s="157" t="s">
        <v>102</v>
      </c>
      <c r="D125" s="60">
        <v>540</v>
      </c>
      <c r="E125" s="61">
        <v>415</v>
      </c>
      <c r="F125" s="62">
        <v>300</v>
      </c>
      <c r="G125" s="63">
        <v>1.4</v>
      </c>
      <c r="H125" s="64"/>
      <c r="I125" s="71"/>
      <c r="J125" s="72"/>
      <c r="K125" s="73"/>
      <c r="L125" s="74"/>
      <c r="M125" s="91"/>
      <c r="N125" s="91"/>
      <c r="O125" s="77"/>
      <c r="P125" s="149"/>
      <c r="Q125" s="173"/>
    </row>
    <row r="126" spans="1:17" s="70" customFormat="1" ht="17.4">
      <c r="A126" s="174">
        <v>88</v>
      </c>
      <c r="B126" s="59" t="s">
        <v>87</v>
      </c>
      <c r="C126" s="157"/>
      <c r="D126" s="60"/>
      <c r="E126" s="61"/>
      <c r="F126" s="62"/>
      <c r="G126" s="63"/>
      <c r="H126" s="64"/>
      <c r="I126" s="71"/>
      <c r="J126" s="72"/>
      <c r="K126" s="73"/>
      <c r="L126" s="74"/>
      <c r="M126" s="91"/>
      <c r="N126" s="91"/>
      <c r="O126" s="77"/>
      <c r="P126" s="149"/>
      <c r="Q126" s="176" t="s">
        <v>247</v>
      </c>
    </row>
    <row r="127" spans="1:17" s="70" customFormat="1" ht="17.4">
      <c r="A127" s="174">
        <v>89</v>
      </c>
      <c r="B127" s="59" t="s">
        <v>87</v>
      </c>
      <c r="C127" s="157"/>
      <c r="D127" s="60"/>
      <c r="E127" s="61"/>
      <c r="F127" s="62"/>
      <c r="G127" s="63"/>
      <c r="H127" s="64"/>
      <c r="I127" s="71"/>
      <c r="J127" s="72"/>
      <c r="K127" s="73"/>
      <c r="L127" s="74"/>
      <c r="M127" s="91"/>
      <c r="N127" s="91"/>
      <c r="O127" s="77"/>
      <c r="P127" s="149"/>
      <c r="Q127" s="176" t="s">
        <v>247</v>
      </c>
    </row>
    <row r="128" spans="1:17" s="94" customFormat="1" ht="140.25">
      <c r="A128" s="177">
        <v>90</v>
      </c>
      <c r="B128" s="59" t="s">
        <v>208</v>
      </c>
      <c r="C128" s="161" t="s">
        <v>210</v>
      </c>
      <c r="D128" s="79">
        <v>600</v>
      </c>
      <c r="E128" s="80">
        <v>585</v>
      </c>
      <c r="F128" s="81">
        <v>855</v>
      </c>
      <c r="G128" s="82">
        <v>0.105</v>
      </c>
      <c r="H128" s="83"/>
      <c r="I128" s="84"/>
      <c r="J128" s="85"/>
      <c r="K128" s="73"/>
      <c r="L128" s="74"/>
      <c r="M128" s="74"/>
      <c r="N128" s="74"/>
      <c r="O128" s="77"/>
      <c r="P128" s="147"/>
      <c r="Q128" s="185"/>
    </row>
    <row r="129" spans="1:17" s="70" customFormat="1" ht="153">
      <c r="A129" s="174">
        <v>91</v>
      </c>
      <c r="B129" s="59" t="s">
        <v>33</v>
      </c>
      <c r="C129" s="157" t="s">
        <v>99</v>
      </c>
      <c r="D129" s="60">
        <v>1100</v>
      </c>
      <c r="E129" s="61">
        <v>500</v>
      </c>
      <c r="F129" s="62">
        <v>1800</v>
      </c>
      <c r="G129" s="63"/>
      <c r="H129" s="64"/>
      <c r="I129" s="71"/>
      <c r="J129" s="72"/>
      <c r="K129" s="73"/>
      <c r="L129" s="74"/>
      <c r="M129" s="91"/>
      <c r="N129" s="91"/>
      <c r="O129" s="77"/>
      <c r="P129" s="149"/>
      <c r="Q129" s="173"/>
    </row>
    <row r="130" spans="1:17" s="70" customFormat="1" ht="153">
      <c r="A130" s="174">
        <v>92</v>
      </c>
      <c r="B130" s="59" t="s">
        <v>33</v>
      </c>
      <c r="C130" s="157" t="s">
        <v>99</v>
      </c>
      <c r="D130" s="60">
        <v>1100</v>
      </c>
      <c r="E130" s="61">
        <v>500</v>
      </c>
      <c r="F130" s="62">
        <v>1800</v>
      </c>
      <c r="G130" s="63"/>
      <c r="H130" s="64"/>
      <c r="I130" s="71"/>
      <c r="J130" s="72"/>
      <c r="K130" s="73"/>
      <c r="L130" s="74"/>
      <c r="M130" s="91"/>
      <c r="N130" s="91"/>
      <c r="O130" s="77"/>
      <c r="P130" s="149"/>
      <c r="Q130" s="173"/>
    </row>
    <row r="131" spans="1:17" s="70" customFormat="1" ht="153">
      <c r="A131" s="174">
        <v>93</v>
      </c>
      <c r="B131" s="59" t="s">
        <v>33</v>
      </c>
      <c r="C131" s="157" t="s">
        <v>99</v>
      </c>
      <c r="D131" s="60">
        <v>1100</v>
      </c>
      <c r="E131" s="61">
        <v>500</v>
      </c>
      <c r="F131" s="62">
        <v>1800</v>
      </c>
      <c r="G131" s="63"/>
      <c r="H131" s="64"/>
      <c r="I131" s="71"/>
      <c r="J131" s="72"/>
      <c r="K131" s="73"/>
      <c r="L131" s="74"/>
      <c r="M131" s="91"/>
      <c r="N131" s="91"/>
      <c r="O131" s="77"/>
      <c r="P131" s="149"/>
      <c r="Q131" s="173"/>
    </row>
    <row r="132" spans="1:17" s="70" customFormat="1" ht="153">
      <c r="A132" s="174">
        <v>94</v>
      </c>
      <c r="B132" s="59" t="s">
        <v>33</v>
      </c>
      <c r="C132" s="157" t="s">
        <v>99</v>
      </c>
      <c r="D132" s="60">
        <v>1100</v>
      </c>
      <c r="E132" s="61">
        <v>500</v>
      </c>
      <c r="F132" s="62">
        <v>1800</v>
      </c>
      <c r="G132" s="63"/>
      <c r="H132" s="64"/>
      <c r="I132" s="71"/>
      <c r="J132" s="72"/>
      <c r="K132" s="73"/>
      <c r="L132" s="74"/>
      <c r="M132" s="91"/>
      <c r="N132" s="91"/>
      <c r="O132" s="77"/>
      <c r="P132" s="149"/>
      <c r="Q132" s="173"/>
    </row>
    <row r="133" spans="1:17" s="70" customFormat="1" ht="153">
      <c r="A133" s="174">
        <v>95</v>
      </c>
      <c r="B133" s="59" t="s">
        <v>33</v>
      </c>
      <c r="C133" s="157" t="s">
        <v>186</v>
      </c>
      <c r="D133" s="60">
        <v>900</v>
      </c>
      <c r="E133" s="61">
        <v>500</v>
      </c>
      <c r="F133" s="62">
        <v>1800</v>
      </c>
      <c r="G133" s="63"/>
      <c r="H133" s="64"/>
      <c r="I133" s="71"/>
      <c r="J133" s="72"/>
      <c r="K133" s="73"/>
      <c r="L133" s="74"/>
      <c r="M133" s="91"/>
      <c r="N133" s="91"/>
      <c r="O133" s="77"/>
      <c r="P133" s="149"/>
      <c r="Q133" s="173"/>
    </row>
    <row r="134" spans="1:17" s="70" customFormat="1" ht="153">
      <c r="A134" s="174">
        <v>96</v>
      </c>
      <c r="B134" s="59" t="s">
        <v>33</v>
      </c>
      <c r="C134" s="157" t="s">
        <v>99</v>
      </c>
      <c r="D134" s="60">
        <v>1100</v>
      </c>
      <c r="E134" s="61">
        <v>500</v>
      </c>
      <c r="F134" s="62">
        <v>1800</v>
      </c>
      <c r="G134" s="63"/>
      <c r="H134" s="64"/>
      <c r="I134" s="71"/>
      <c r="J134" s="72"/>
      <c r="K134" s="73"/>
      <c r="L134" s="74"/>
      <c r="M134" s="91"/>
      <c r="N134" s="91"/>
      <c r="O134" s="77"/>
      <c r="P134" s="149"/>
      <c r="Q134" s="173"/>
    </row>
    <row r="135" spans="1:17" s="70" customFormat="1" ht="153">
      <c r="A135" s="174">
        <v>97</v>
      </c>
      <c r="B135" s="59" t="s">
        <v>33</v>
      </c>
      <c r="C135" s="157" t="s">
        <v>99</v>
      </c>
      <c r="D135" s="60">
        <v>1100</v>
      </c>
      <c r="E135" s="61">
        <v>500</v>
      </c>
      <c r="F135" s="62">
        <v>1800</v>
      </c>
      <c r="G135" s="63"/>
      <c r="H135" s="64"/>
      <c r="I135" s="71"/>
      <c r="J135" s="72"/>
      <c r="K135" s="73"/>
      <c r="L135" s="74"/>
      <c r="M135" s="91"/>
      <c r="N135" s="91"/>
      <c r="O135" s="77"/>
      <c r="P135" s="149"/>
      <c r="Q135" s="173"/>
    </row>
    <row r="136" spans="1:17" s="70" customFormat="1" ht="153">
      <c r="A136" s="174">
        <v>98</v>
      </c>
      <c r="B136" s="59" t="s">
        <v>33</v>
      </c>
      <c r="C136" s="157" t="s">
        <v>99</v>
      </c>
      <c r="D136" s="60">
        <v>1100</v>
      </c>
      <c r="E136" s="61">
        <v>500</v>
      </c>
      <c r="F136" s="62">
        <v>1800</v>
      </c>
      <c r="G136" s="63"/>
      <c r="H136" s="64"/>
      <c r="I136" s="71"/>
      <c r="J136" s="72"/>
      <c r="K136" s="73"/>
      <c r="L136" s="74"/>
      <c r="M136" s="91"/>
      <c r="N136" s="91"/>
      <c r="O136" s="77"/>
      <c r="P136" s="149"/>
      <c r="Q136" s="173"/>
    </row>
    <row r="137" spans="1:17" s="70" customFormat="1" ht="153">
      <c r="A137" s="174">
        <v>99</v>
      </c>
      <c r="B137" s="59" t="s">
        <v>33</v>
      </c>
      <c r="C137" s="157" t="s">
        <v>99</v>
      </c>
      <c r="D137" s="60">
        <v>1100</v>
      </c>
      <c r="E137" s="61">
        <v>500</v>
      </c>
      <c r="F137" s="62">
        <v>1800</v>
      </c>
      <c r="G137" s="63"/>
      <c r="H137" s="64"/>
      <c r="I137" s="71"/>
      <c r="J137" s="72"/>
      <c r="K137" s="73"/>
      <c r="L137" s="74"/>
      <c r="M137" s="91"/>
      <c r="N137" s="91"/>
      <c r="O137" s="77"/>
      <c r="P137" s="149"/>
      <c r="Q137" s="173"/>
    </row>
    <row r="138" spans="1:17" s="70" customFormat="1" ht="153">
      <c r="A138" s="174">
        <v>100</v>
      </c>
      <c r="B138" s="59" t="s">
        <v>33</v>
      </c>
      <c r="C138" s="157" t="s">
        <v>99</v>
      </c>
      <c r="D138" s="60">
        <v>1100</v>
      </c>
      <c r="E138" s="61">
        <v>500</v>
      </c>
      <c r="F138" s="62">
        <v>1800</v>
      </c>
      <c r="G138" s="63"/>
      <c r="H138" s="64"/>
      <c r="I138" s="71"/>
      <c r="J138" s="72"/>
      <c r="K138" s="73"/>
      <c r="L138" s="74"/>
      <c r="M138" s="91"/>
      <c r="N138" s="91"/>
      <c r="O138" s="77"/>
      <c r="P138" s="149"/>
      <c r="Q138" s="173"/>
    </row>
    <row r="139" spans="1:17" s="70" customFormat="1" ht="153">
      <c r="A139" s="174">
        <v>101</v>
      </c>
      <c r="B139" s="59" t="s">
        <v>33</v>
      </c>
      <c r="C139" s="157" t="s">
        <v>99</v>
      </c>
      <c r="D139" s="60">
        <v>1100</v>
      </c>
      <c r="E139" s="61">
        <v>500</v>
      </c>
      <c r="F139" s="62">
        <v>1800</v>
      </c>
      <c r="G139" s="63"/>
      <c r="H139" s="64"/>
      <c r="I139" s="71"/>
      <c r="J139" s="72"/>
      <c r="K139" s="73"/>
      <c r="L139" s="74"/>
      <c r="M139" s="91"/>
      <c r="N139" s="91"/>
      <c r="O139" s="77"/>
      <c r="P139" s="149"/>
      <c r="Q139" s="173"/>
    </row>
    <row r="140" spans="1:17" s="70" customFormat="1" ht="153">
      <c r="A140" s="174">
        <v>102</v>
      </c>
      <c r="B140" s="59" t="s">
        <v>33</v>
      </c>
      <c r="C140" s="157" t="s">
        <v>99</v>
      </c>
      <c r="D140" s="60">
        <v>1100</v>
      </c>
      <c r="E140" s="61">
        <v>500</v>
      </c>
      <c r="F140" s="62">
        <v>1800</v>
      </c>
      <c r="G140" s="63"/>
      <c r="H140" s="64"/>
      <c r="I140" s="71"/>
      <c r="J140" s="72"/>
      <c r="K140" s="73"/>
      <c r="L140" s="74"/>
      <c r="M140" s="91"/>
      <c r="N140" s="91"/>
      <c r="O140" s="77"/>
      <c r="P140" s="149"/>
      <c r="Q140" s="173"/>
    </row>
    <row r="141" spans="1:17" s="70" customFormat="1" ht="153">
      <c r="A141" s="174">
        <v>103</v>
      </c>
      <c r="B141" s="59" t="s">
        <v>33</v>
      </c>
      <c r="C141" s="157" t="s">
        <v>99</v>
      </c>
      <c r="D141" s="60">
        <v>1100</v>
      </c>
      <c r="E141" s="61">
        <v>500</v>
      </c>
      <c r="F141" s="62">
        <v>1800</v>
      </c>
      <c r="G141" s="63"/>
      <c r="H141" s="64"/>
      <c r="I141" s="71"/>
      <c r="J141" s="72"/>
      <c r="K141" s="73"/>
      <c r="L141" s="74"/>
      <c r="M141" s="91"/>
      <c r="N141" s="91"/>
      <c r="O141" s="77"/>
      <c r="P141" s="149"/>
      <c r="Q141" s="173"/>
    </row>
    <row r="142" spans="1:17" s="70" customFormat="1" ht="159.6" customHeight="1">
      <c r="A142" s="174">
        <v>104</v>
      </c>
      <c r="B142" s="59" t="s">
        <v>33</v>
      </c>
      <c r="C142" s="165" t="s">
        <v>99</v>
      </c>
      <c r="D142" s="60">
        <v>1100</v>
      </c>
      <c r="E142" s="61">
        <v>500</v>
      </c>
      <c r="F142" s="62">
        <v>1800</v>
      </c>
      <c r="G142" s="63"/>
      <c r="H142" s="64"/>
      <c r="I142" s="71"/>
      <c r="J142" s="72"/>
      <c r="K142" s="73"/>
      <c r="L142" s="74"/>
      <c r="M142" s="91"/>
      <c r="N142" s="91"/>
      <c r="O142" s="77"/>
      <c r="P142" s="149"/>
      <c r="Q142" s="173"/>
    </row>
    <row r="143" spans="1:17" s="88" customFormat="1" ht="176.4">
      <c r="A143" s="177">
        <v>105</v>
      </c>
      <c r="B143" s="111" t="s">
        <v>211</v>
      </c>
      <c r="C143" s="162" t="s">
        <v>212</v>
      </c>
      <c r="D143" s="79">
        <v>777</v>
      </c>
      <c r="E143" s="80">
        <v>695</v>
      </c>
      <c r="F143" s="81">
        <v>1895</v>
      </c>
      <c r="G143" s="82">
        <v>0.13</v>
      </c>
      <c r="H143" s="83"/>
      <c r="I143" s="84"/>
      <c r="J143" s="85"/>
      <c r="K143" s="73"/>
      <c r="L143" s="74"/>
      <c r="M143" s="74"/>
      <c r="N143" s="74"/>
      <c r="O143" s="77"/>
      <c r="P143" s="147"/>
      <c r="Q143" s="185"/>
    </row>
    <row r="144" spans="1:17" s="88" customFormat="1" ht="180" customHeight="1">
      <c r="A144" s="177">
        <v>106</v>
      </c>
      <c r="B144" s="111" t="s">
        <v>211</v>
      </c>
      <c r="C144" s="162" t="s">
        <v>212</v>
      </c>
      <c r="D144" s="79">
        <v>777</v>
      </c>
      <c r="E144" s="80">
        <v>695</v>
      </c>
      <c r="F144" s="81">
        <v>1895</v>
      </c>
      <c r="G144" s="82">
        <v>0.13</v>
      </c>
      <c r="H144" s="83"/>
      <c r="I144" s="84"/>
      <c r="J144" s="85"/>
      <c r="K144" s="73"/>
      <c r="L144" s="74"/>
      <c r="M144" s="74"/>
      <c r="N144" s="74"/>
      <c r="O144" s="77"/>
      <c r="P144" s="147"/>
      <c r="Q144" s="185"/>
    </row>
    <row r="145" spans="1:17" s="70" customFormat="1" ht="83.4" customHeight="1">
      <c r="A145" s="174">
        <v>107</v>
      </c>
      <c r="B145" s="59" t="s">
        <v>52</v>
      </c>
      <c r="C145" s="157" t="s">
        <v>264</v>
      </c>
      <c r="D145" s="60">
        <v>700</v>
      </c>
      <c r="E145" s="61">
        <v>700</v>
      </c>
      <c r="F145" s="62">
        <v>950</v>
      </c>
      <c r="G145" s="63"/>
      <c r="H145" s="64">
        <v>0.55</v>
      </c>
      <c r="I145" s="71"/>
      <c r="J145" s="72"/>
      <c r="K145" s="129" t="s">
        <v>4</v>
      </c>
      <c r="L145" s="74"/>
      <c r="M145" s="74"/>
      <c r="N145" s="74"/>
      <c r="O145" s="77"/>
      <c r="P145" s="149"/>
      <c r="Q145" s="173"/>
    </row>
    <row r="146" spans="1:17" s="70" customFormat="1" ht="58.2" customHeight="1">
      <c r="A146" s="174">
        <v>108</v>
      </c>
      <c r="B146" s="128" t="s">
        <v>53</v>
      </c>
      <c r="C146" s="159" t="s">
        <v>265</v>
      </c>
      <c r="D146" s="264" t="s">
        <v>266</v>
      </c>
      <c r="E146" s="265"/>
      <c r="F146" s="130">
        <v>380</v>
      </c>
      <c r="G146" s="98"/>
      <c r="H146" s="99"/>
      <c r="I146" s="100"/>
      <c r="J146" s="131"/>
      <c r="K146" s="132"/>
      <c r="L146" s="106"/>
      <c r="M146" s="91"/>
      <c r="N146" s="91"/>
      <c r="O146" s="77"/>
      <c r="P146" s="149"/>
      <c r="Q146" s="178"/>
    </row>
    <row r="147" spans="1:17" s="94" customFormat="1" ht="318.75">
      <c r="A147" s="177">
        <v>109</v>
      </c>
      <c r="B147" s="78" t="s">
        <v>161</v>
      </c>
      <c r="C147" s="161" t="s">
        <v>267</v>
      </c>
      <c r="D147" s="79">
        <v>800</v>
      </c>
      <c r="E147" s="80">
        <v>830</v>
      </c>
      <c r="F147" s="81"/>
      <c r="G147" s="82"/>
      <c r="H147" s="83"/>
      <c r="I147" s="84"/>
      <c r="J147" s="85"/>
      <c r="K147" s="73"/>
      <c r="L147" s="74"/>
      <c r="M147" s="91"/>
      <c r="N147" s="109"/>
      <c r="O147" s="110" t="s">
        <v>4</v>
      </c>
      <c r="P147" s="150"/>
      <c r="Q147" s="197"/>
    </row>
    <row r="148" spans="1:17" s="70" customFormat="1" ht="75.6">
      <c r="A148" s="174">
        <v>110</v>
      </c>
      <c r="B148" s="78" t="s">
        <v>27</v>
      </c>
      <c r="C148" s="158" t="s">
        <v>190</v>
      </c>
      <c r="D148" s="79">
        <v>64</v>
      </c>
      <c r="E148" s="80">
        <v>260</v>
      </c>
      <c r="F148" s="81">
        <v>260</v>
      </c>
      <c r="G148" s="82"/>
      <c r="H148" s="83"/>
      <c r="I148" s="84"/>
      <c r="J148" s="85"/>
      <c r="K148" s="86" t="s">
        <v>4</v>
      </c>
      <c r="L148" s="87" t="s">
        <v>4</v>
      </c>
      <c r="M148" s="74"/>
      <c r="N148" s="74"/>
      <c r="O148" s="77"/>
      <c r="P148" s="147"/>
      <c r="Q148" s="173"/>
    </row>
    <row r="149" spans="1:17" s="70" customFormat="1" ht="75.6">
      <c r="A149" s="174">
        <v>111</v>
      </c>
      <c r="B149" s="59" t="s">
        <v>54</v>
      </c>
      <c r="C149" s="158" t="s">
        <v>103</v>
      </c>
      <c r="D149" s="60">
        <v>620</v>
      </c>
      <c r="E149" s="61">
        <v>420</v>
      </c>
      <c r="F149" s="62">
        <v>155</v>
      </c>
      <c r="G149" s="63"/>
      <c r="H149" s="64"/>
      <c r="I149" s="71"/>
      <c r="J149" s="72"/>
      <c r="K149" s="73"/>
      <c r="L149" s="74"/>
      <c r="M149" s="91"/>
      <c r="N149" s="91"/>
      <c r="O149" s="77"/>
      <c r="P149" s="149"/>
      <c r="Q149" s="173"/>
    </row>
    <row r="150" spans="1:17" s="70" customFormat="1" ht="63">
      <c r="A150" s="174">
        <v>112</v>
      </c>
      <c r="B150" s="59" t="s">
        <v>34</v>
      </c>
      <c r="C150" s="158" t="s">
        <v>272</v>
      </c>
      <c r="D150" s="60">
        <v>2200</v>
      </c>
      <c r="E150" s="61">
        <v>700</v>
      </c>
      <c r="F150" s="62">
        <v>900</v>
      </c>
      <c r="G150" s="63"/>
      <c r="H150" s="64"/>
      <c r="I150" s="71"/>
      <c r="J150" s="72"/>
      <c r="K150" s="73"/>
      <c r="L150" s="74"/>
      <c r="M150" s="91"/>
      <c r="N150" s="91"/>
      <c r="O150" s="77"/>
      <c r="P150" s="149"/>
      <c r="Q150" s="173"/>
    </row>
    <row r="151" spans="1:17" s="89" customFormat="1" ht="100.8">
      <c r="A151" s="177" t="s">
        <v>85</v>
      </c>
      <c r="B151" s="78" t="s">
        <v>66</v>
      </c>
      <c r="C151" s="161" t="s">
        <v>197</v>
      </c>
      <c r="D151" s="79"/>
      <c r="E151" s="80"/>
      <c r="F151" s="81"/>
      <c r="G151" s="82"/>
      <c r="H151" s="83"/>
      <c r="I151" s="84"/>
      <c r="J151" s="85"/>
      <c r="K151" s="86" t="s">
        <v>4</v>
      </c>
      <c r="L151" s="87" t="s">
        <v>4</v>
      </c>
      <c r="M151" s="74"/>
      <c r="N151" s="91"/>
      <c r="O151" s="77"/>
      <c r="P151" s="149"/>
      <c r="Q151" s="183"/>
    </row>
    <row r="152" spans="1:17" s="94" customFormat="1" ht="25.2">
      <c r="A152" s="177" t="s">
        <v>86</v>
      </c>
      <c r="B152" s="78" t="s">
        <v>192</v>
      </c>
      <c r="C152" s="161" t="s">
        <v>193</v>
      </c>
      <c r="D152" s="79"/>
      <c r="E152" s="80"/>
      <c r="F152" s="81"/>
      <c r="G152" s="82"/>
      <c r="H152" s="83"/>
      <c r="I152" s="84"/>
      <c r="J152" s="85"/>
      <c r="K152" s="86"/>
      <c r="L152" s="87"/>
      <c r="M152" s="74"/>
      <c r="N152" s="74"/>
      <c r="O152" s="76" t="s">
        <v>4</v>
      </c>
      <c r="P152" s="147"/>
      <c r="Q152" s="183"/>
    </row>
    <row r="153" spans="1:17" s="70" customFormat="1" ht="113.4">
      <c r="A153" s="175">
        <v>113</v>
      </c>
      <c r="B153" s="78" t="s">
        <v>41</v>
      </c>
      <c r="C153" s="161" t="s">
        <v>98</v>
      </c>
      <c r="D153" s="79">
        <v>400</v>
      </c>
      <c r="E153" s="80">
        <v>400</v>
      </c>
      <c r="F153" s="81" t="s">
        <v>189</v>
      </c>
      <c r="G153" s="82"/>
      <c r="H153" s="83"/>
      <c r="I153" s="84"/>
      <c r="J153" s="85"/>
      <c r="K153" s="86" t="s">
        <v>4</v>
      </c>
      <c r="L153" s="87" t="s">
        <v>4</v>
      </c>
      <c r="M153" s="74"/>
      <c r="N153" s="74"/>
      <c r="O153" s="76" t="s">
        <v>4</v>
      </c>
      <c r="P153" s="149"/>
      <c r="Q153" s="181"/>
    </row>
    <row r="154" spans="1:17" s="70" customFormat="1" ht="409.6">
      <c r="A154" s="174">
        <v>114</v>
      </c>
      <c r="B154" s="59" t="s">
        <v>55</v>
      </c>
      <c r="C154" s="158" t="s">
        <v>280</v>
      </c>
      <c r="D154" s="60">
        <v>3300</v>
      </c>
      <c r="E154" s="61">
        <v>2100</v>
      </c>
      <c r="F154" s="62">
        <v>2440</v>
      </c>
      <c r="G154" s="63">
        <v>1.07</v>
      </c>
      <c r="H154" s="64"/>
      <c r="I154" s="71"/>
      <c r="J154" s="72"/>
      <c r="K154" s="73"/>
      <c r="L154" s="74"/>
      <c r="M154" s="91"/>
      <c r="N154" s="91"/>
      <c r="O154" s="76"/>
      <c r="P154" s="149"/>
      <c r="Q154" s="173"/>
    </row>
    <row r="155" spans="1:17" s="94" customFormat="1" ht="267.75">
      <c r="A155" s="177">
        <v>115</v>
      </c>
      <c r="B155" s="78" t="s">
        <v>273</v>
      </c>
      <c r="C155" s="161" t="s">
        <v>286</v>
      </c>
      <c r="D155" s="79">
        <v>200</v>
      </c>
      <c r="E155" s="80">
        <v>200</v>
      </c>
      <c r="F155" s="81"/>
      <c r="G155" s="82"/>
      <c r="H155" s="83"/>
      <c r="I155" s="84"/>
      <c r="J155" s="85"/>
      <c r="K155" s="73"/>
      <c r="L155" s="74"/>
      <c r="M155" s="91"/>
      <c r="N155" s="74"/>
      <c r="O155" s="76" t="s">
        <v>4</v>
      </c>
      <c r="P155" s="150"/>
      <c r="Q155" s="197"/>
    </row>
    <row r="156" spans="1:17" s="94" customFormat="1" ht="267.75">
      <c r="A156" s="177">
        <v>116</v>
      </c>
      <c r="B156" s="78" t="s">
        <v>273</v>
      </c>
      <c r="C156" s="161" t="s">
        <v>286</v>
      </c>
      <c r="D156" s="79">
        <v>200</v>
      </c>
      <c r="E156" s="80">
        <v>200</v>
      </c>
      <c r="F156" s="81"/>
      <c r="G156" s="82"/>
      <c r="H156" s="83"/>
      <c r="I156" s="84"/>
      <c r="J156" s="85"/>
      <c r="K156" s="73"/>
      <c r="L156" s="74"/>
      <c r="M156" s="91"/>
      <c r="N156" s="74"/>
      <c r="O156" s="76" t="s">
        <v>4</v>
      </c>
      <c r="P156" s="150"/>
      <c r="Q156" s="197"/>
    </row>
    <row r="157" spans="1:17" s="70" customFormat="1" ht="37.8">
      <c r="A157" s="198" t="s">
        <v>285</v>
      </c>
      <c r="B157" s="59" t="s">
        <v>87</v>
      </c>
      <c r="C157" s="158"/>
      <c r="D157" s="60"/>
      <c r="E157" s="61"/>
      <c r="F157" s="62"/>
      <c r="G157" s="63"/>
      <c r="H157" s="64"/>
      <c r="I157" s="71"/>
      <c r="J157" s="72"/>
      <c r="K157" s="73"/>
      <c r="L157" s="74"/>
      <c r="M157" s="91"/>
      <c r="N157" s="91"/>
      <c r="O157" s="77"/>
      <c r="P157" s="149"/>
      <c r="Q157" s="176" t="s">
        <v>247</v>
      </c>
    </row>
    <row r="158" spans="1:17" s="70" customFormat="1" ht="409.6">
      <c r="A158" s="175">
        <v>125</v>
      </c>
      <c r="B158" s="59" t="s">
        <v>56</v>
      </c>
      <c r="C158" s="158" t="s">
        <v>279</v>
      </c>
      <c r="D158" s="60">
        <v>3300</v>
      </c>
      <c r="E158" s="61">
        <v>1800</v>
      </c>
      <c r="F158" s="62">
        <v>2440</v>
      </c>
      <c r="G158" s="63">
        <v>1.91</v>
      </c>
      <c r="H158" s="64"/>
      <c r="I158" s="71"/>
      <c r="J158" s="72"/>
      <c r="K158" s="73"/>
      <c r="L158" s="74"/>
      <c r="M158" s="91"/>
      <c r="N158" s="91"/>
      <c r="O158" s="76"/>
      <c r="P158" s="149"/>
      <c r="Q158" s="173"/>
    </row>
    <row r="159" spans="1:17" s="70" customFormat="1" ht="277.2" customHeight="1">
      <c r="A159" s="174">
        <v>126</v>
      </c>
      <c r="B159" s="59" t="s">
        <v>57</v>
      </c>
      <c r="C159" s="158" t="s">
        <v>278</v>
      </c>
      <c r="D159" s="60">
        <v>460</v>
      </c>
      <c r="E159" s="61">
        <v>700</v>
      </c>
      <c r="F159" s="62">
        <v>800</v>
      </c>
      <c r="G159" s="63">
        <v>0.1</v>
      </c>
      <c r="H159" s="64"/>
      <c r="I159" s="71"/>
      <c r="J159" s="72"/>
      <c r="K159" s="73"/>
      <c r="L159" s="74"/>
      <c r="M159" s="91"/>
      <c r="N159" s="91"/>
      <c r="O159" s="77"/>
      <c r="P159" s="149"/>
      <c r="Q159" s="173"/>
    </row>
    <row r="160" spans="1:17" s="70" customFormat="1" ht="201.6">
      <c r="A160" s="175">
        <v>127</v>
      </c>
      <c r="B160" s="59" t="s">
        <v>33</v>
      </c>
      <c r="C160" s="158" t="s">
        <v>188</v>
      </c>
      <c r="D160" s="60">
        <v>1300</v>
      </c>
      <c r="E160" s="61">
        <v>400</v>
      </c>
      <c r="F160" s="62">
        <v>1800</v>
      </c>
      <c r="G160" s="63"/>
      <c r="H160" s="64"/>
      <c r="I160" s="71"/>
      <c r="J160" s="72"/>
      <c r="K160" s="73"/>
      <c r="L160" s="74"/>
      <c r="M160" s="91"/>
      <c r="N160" s="91"/>
      <c r="O160" s="77"/>
      <c r="P160" s="149"/>
      <c r="Q160" s="199"/>
    </row>
    <row r="161" spans="1:17" s="70" customFormat="1" ht="201.6">
      <c r="A161" s="174">
        <v>128</v>
      </c>
      <c r="B161" s="59" t="s">
        <v>33</v>
      </c>
      <c r="C161" s="158" t="s">
        <v>187</v>
      </c>
      <c r="D161" s="60">
        <v>1000</v>
      </c>
      <c r="E161" s="61">
        <v>400</v>
      </c>
      <c r="F161" s="62">
        <v>1800</v>
      </c>
      <c r="G161" s="63"/>
      <c r="H161" s="64"/>
      <c r="I161" s="71"/>
      <c r="J161" s="72"/>
      <c r="K161" s="73"/>
      <c r="L161" s="74"/>
      <c r="M161" s="91"/>
      <c r="N161" s="91"/>
      <c r="O161" s="77"/>
      <c r="P161" s="149"/>
      <c r="Q161" s="173"/>
    </row>
    <row r="162" spans="1:17" s="70" customFormat="1" ht="201.6">
      <c r="A162" s="175">
        <v>129</v>
      </c>
      <c r="B162" s="59" t="s">
        <v>33</v>
      </c>
      <c r="C162" s="158" t="s">
        <v>187</v>
      </c>
      <c r="D162" s="60">
        <v>1000</v>
      </c>
      <c r="E162" s="61">
        <v>400</v>
      </c>
      <c r="F162" s="62">
        <v>1800</v>
      </c>
      <c r="G162" s="63"/>
      <c r="H162" s="64"/>
      <c r="I162" s="71"/>
      <c r="J162" s="72"/>
      <c r="K162" s="73"/>
      <c r="L162" s="74"/>
      <c r="M162" s="91"/>
      <c r="N162" s="91"/>
      <c r="O162" s="77"/>
      <c r="P162" s="149"/>
      <c r="Q162" s="173"/>
    </row>
    <row r="163" spans="1:17" s="70" customFormat="1" ht="201.6">
      <c r="A163" s="174">
        <v>130</v>
      </c>
      <c r="B163" s="59" t="s">
        <v>33</v>
      </c>
      <c r="C163" s="158" t="s">
        <v>188</v>
      </c>
      <c r="D163" s="60">
        <v>1300</v>
      </c>
      <c r="E163" s="61">
        <v>400</v>
      </c>
      <c r="F163" s="62">
        <v>1800</v>
      </c>
      <c r="G163" s="63"/>
      <c r="H163" s="64"/>
      <c r="I163" s="71"/>
      <c r="J163" s="72"/>
      <c r="K163" s="73"/>
      <c r="L163" s="74"/>
      <c r="M163" s="91"/>
      <c r="N163" s="91"/>
      <c r="O163" s="77"/>
      <c r="P163" s="149"/>
      <c r="Q163" s="173"/>
    </row>
    <row r="164" spans="1:17" s="70" customFormat="1" ht="201.6">
      <c r="A164" s="175">
        <v>131</v>
      </c>
      <c r="B164" s="59" t="s">
        <v>33</v>
      </c>
      <c r="C164" s="158" t="s">
        <v>188</v>
      </c>
      <c r="D164" s="60">
        <v>1100</v>
      </c>
      <c r="E164" s="61">
        <v>400</v>
      </c>
      <c r="F164" s="62">
        <v>1800</v>
      </c>
      <c r="G164" s="63"/>
      <c r="H164" s="64"/>
      <c r="I164" s="71"/>
      <c r="J164" s="72"/>
      <c r="K164" s="73"/>
      <c r="L164" s="74"/>
      <c r="M164" s="91"/>
      <c r="N164" s="91"/>
      <c r="O164" s="77"/>
      <c r="P164" s="149"/>
      <c r="Q164" s="173"/>
    </row>
    <row r="165" spans="1:17" s="70" customFormat="1" ht="63">
      <c r="A165" s="174">
        <v>132</v>
      </c>
      <c r="B165" s="59" t="s">
        <v>258</v>
      </c>
      <c r="C165" s="158" t="s">
        <v>261</v>
      </c>
      <c r="D165" s="60">
        <v>600</v>
      </c>
      <c r="E165" s="61">
        <v>635</v>
      </c>
      <c r="F165" s="62">
        <v>850</v>
      </c>
      <c r="G165" s="63">
        <v>3</v>
      </c>
      <c r="H165" s="64"/>
      <c r="I165" s="71"/>
      <c r="J165" s="72"/>
      <c r="K165" s="86" t="s">
        <v>4</v>
      </c>
      <c r="L165" s="74"/>
      <c r="M165" s="91"/>
      <c r="N165" s="91"/>
      <c r="O165" s="76" t="s">
        <v>4</v>
      </c>
      <c r="P165" s="149"/>
      <c r="Q165" s="173"/>
    </row>
    <row r="166" spans="1:17" s="70" customFormat="1" ht="63">
      <c r="A166" s="175">
        <v>133</v>
      </c>
      <c r="B166" s="59" t="s">
        <v>259</v>
      </c>
      <c r="C166" s="158" t="s">
        <v>260</v>
      </c>
      <c r="D166" s="60">
        <v>600</v>
      </c>
      <c r="E166" s="61">
        <v>650</v>
      </c>
      <c r="F166" s="62">
        <v>850</v>
      </c>
      <c r="G166" s="63">
        <v>3</v>
      </c>
      <c r="H166" s="64"/>
      <c r="I166" s="71"/>
      <c r="J166" s="72"/>
      <c r="K166" s="86"/>
      <c r="L166" s="74"/>
      <c r="M166" s="91"/>
      <c r="N166" s="91"/>
      <c r="O166" s="76" t="s">
        <v>281</v>
      </c>
      <c r="P166" s="149"/>
      <c r="Q166" s="173"/>
    </row>
    <row r="167" spans="1:17" s="70" customFormat="1" ht="75.6">
      <c r="A167" s="174">
        <v>134</v>
      </c>
      <c r="B167" s="78" t="s">
        <v>27</v>
      </c>
      <c r="C167" s="158" t="s">
        <v>190</v>
      </c>
      <c r="D167" s="79">
        <v>64</v>
      </c>
      <c r="E167" s="80">
        <v>260</v>
      </c>
      <c r="F167" s="81">
        <v>260</v>
      </c>
      <c r="G167" s="82"/>
      <c r="H167" s="83"/>
      <c r="I167" s="84"/>
      <c r="J167" s="85"/>
      <c r="K167" s="86" t="s">
        <v>4</v>
      </c>
      <c r="L167" s="87" t="s">
        <v>4</v>
      </c>
      <c r="M167" s="74"/>
      <c r="N167" s="74"/>
      <c r="O167" s="77"/>
      <c r="P167" s="147"/>
      <c r="Q167" s="173"/>
    </row>
    <row r="168" spans="1:17" s="70" customFormat="1" ht="113.4">
      <c r="A168" s="175">
        <v>135</v>
      </c>
      <c r="B168" s="59" t="s">
        <v>58</v>
      </c>
      <c r="C168" s="157" t="s">
        <v>277</v>
      </c>
      <c r="D168" s="60">
        <v>990</v>
      </c>
      <c r="E168" s="61">
        <v>850</v>
      </c>
      <c r="F168" s="62">
        <v>1115</v>
      </c>
      <c r="G168" s="63">
        <v>0.65</v>
      </c>
      <c r="H168" s="64"/>
      <c r="I168" s="71"/>
      <c r="J168" s="72"/>
      <c r="K168" s="73"/>
      <c r="L168" s="74"/>
      <c r="M168" s="91"/>
      <c r="N168" s="91"/>
      <c r="O168" s="77"/>
      <c r="P168" s="149"/>
      <c r="Q168" s="173"/>
    </row>
    <row r="169" spans="1:17" s="94" customFormat="1" ht="267.75">
      <c r="A169" s="177">
        <v>136</v>
      </c>
      <c r="B169" s="78" t="s">
        <v>273</v>
      </c>
      <c r="C169" s="161" t="s">
        <v>274</v>
      </c>
      <c r="D169" s="79">
        <v>200</v>
      </c>
      <c r="E169" s="80">
        <v>200</v>
      </c>
      <c r="F169" s="81"/>
      <c r="G169" s="82"/>
      <c r="H169" s="83"/>
      <c r="I169" s="84"/>
      <c r="J169" s="85"/>
      <c r="K169" s="73"/>
      <c r="L169" s="74"/>
      <c r="M169" s="91"/>
      <c r="N169" s="74"/>
      <c r="O169" s="76" t="s">
        <v>4</v>
      </c>
      <c r="P169" s="150"/>
      <c r="Q169" s="197"/>
    </row>
    <row r="170" spans="1:17" s="70" customFormat="1" ht="113.4">
      <c r="A170" s="175">
        <v>137</v>
      </c>
      <c r="B170" s="78" t="s">
        <v>41</v>
      </c>
      <c r="C170" s="161" t="s">
        <v>98</v>
      </c>
      <c r="D170" s="79">
        <v>400</v>
      </c>
      <c r="E170" s="80">
        <v>400</v>
      </c>
      <c r="F170" s="81" t="s">
        <v>189</v>
      </c>
      <c r="G170" s="82"/>
      <c r="H170" s="83"/>
      <c r="I170" s="84"/>
      <c r="J170" s="85"/>
      <c r="K170" s="86" t="s">
        <v>4</v>
      </c>
      <c r="L170" s="87" t="s">
        <v>4</v>
      </c>
      <c r="M170" s="74"/>
      <c r="N170" s="74"/>
      <c r="O170" s="76" t="s">
        <v>4</v>
      </c>
      <c r="P170" s="149"/>
      <c r="Q170" s="181"/>
    </row>
    <row r="171" spans="1:17" s="70" customFormat="1" ht="25.2">
      <c r="A171" s="177">
        <v>138</v>
      </c>
      <c r="B171" s="59" t="s">
        <v>59</v>
      </c>
      <c r="C171" s="158" t="s">
        <v>262</v>
      </c>
      <c r="D171" s="60">
        <v>1300</v>
      </c>
      <c r="E171" s="61">
        <v>500</v>
      </c>
      <c r="F171" s="62">
        <v>1800</v>
      </c>
      <c r="G171" s="63"/>
      <c r="H171" s="64"/>
      <c r="I171" s="71"/>
      <c r="J171" s="72"/>
      <c r="K171" s="73"/>
      <c r="L171" s="74"/>
      <c r="M171" s="91"/>
      <c r="N171" s="91"/>
      <c r="O171" s="77"/>
      <c r="P171" s="149"/>
      <c r="Q171" s="173"/>
    </row>
    <row r="172" spans="1:17" s="70" customFormat="1" ht="201.6">
      <c r="A172" s="175">
        <v>139</v>
      </c>
      <c r="B172" s="59" t="s">
        <v>33</v>
      </c>
      <c r="C172" s="158" t="s">
        <v>104</v>
      </c>
      <c r="D172" s="60">
        <v>1700</v>
      </c>
      <c r="E172" s="61">
        <v>500</v>
      </c>
      <c r="F172" s="62">
        <v>1800</v>
      </c>
      <c r="G172" s="63"/>
      <c r="H172" s="64"/>
      <c r="I172" s="71"/>
      <c r="J172" s="72"/>
      <c r="K172" s="73"/>
      <c r="L172" s="74"/>
      <c r="M172" s="91"/>
      <c r="N172" s="91"/>
      <c r="O172" s="77"/>
      <c r="P172" s="149"/>
      <c r="Q172" s="173"/>
    </row>
    <row r="173" spans="1:17" s="70" customFormat="1" ht="201.6">
      <c r="A173" s="177">
        <v>140</v>
      </c>
      <c r="B173" s="59" t="s">
        <v>33</v>
      </c>
      <c r="C173" s="158" t="s">
        <v>104</v>
      </c>
      <c r="D173" s="60">
        <v>1700</v>
      </c>
      <c r="E173" s="61">
        <v>500</v>
      </c>
      <c r="F173" s="62">
        <v>1800</v>
      </c>
      <c r="G173" s="63"/>
      <c r="H173" s="64"/>
      <c r="I173" s="71"/>
      <c r="J173" s="72"/>
      <c r="K173" s="73"/>
      <c r="L173" s="74"/>
      <c r="M173" s="91"/>
      <c r="N173" s="91"/>
      <c r="O173" s="77"/>
      <c r="P173" s="149"/>
      <c r="Q173" s="173"/>
    </row>
    <row r="174" spans="1:17" s="70" customFormat="1" ht="25.2">
      <c r="A174" s="175">
        <v>141</v>
      </c>
      <c r="B174" s="59" t="s">
        <v>60</v>
      </c>
      <c r="C174" s="158" t="s">
        <v>262</v>
      </c>
      <c r="D174" s="60">
        <v>1100</v>
      </c>
      <c r="E174" s="61">
        <v>500</v>
      </c>
      <c r="F174" s="62">
        <v>1800</v>
      </c>
      <c r="G174" s="63"/>
      <c r="H174" s="64"/>
      <c r="I174" s="71"/>
      <c r="J174" s="72"/>
      <c r="K174" s="73"/>
      <c r="L174" s="74"/>
      <c r="M174" s="91"/>
      <c r="N174" s="91"/>
      <c r="O174" s="77"/>
      <c r="P174" s="149"/>
      <c r="Q174" s="173"/>
    </row>
    <row r="175" spans="1:17" s="88" customFormat="1" ht="156" customHeight="1">
      <c r="A175" s="177">
        <v>142</v>
      </c>
      <c r="B175" s="78" t="s">
        <v>61</v>
      </c>
      <c r="C175" s="162" t="s">
        <v>263</v>
      </c>
      <c r="D175" s="79">
        <v>500</v>
      </c>
      <c r="E175" s="80">
        <v>700</v>
      </c>
      <c r="F175" s="81" t="s">
        <v>62</v>
      </c>
      <c r="G175" s="82"/>
      <c r="H175" s="83"/>
      <c r="I175" s="84"/>
      <c r="J175" s="85"/>
      <c r="K175" s="86" t="s">
        <v>4</v>
      </c>
      <c r="L175" s="87" t="s">
        <v>4</v>
      </c>
      <c r="M175" s="74"/>
      <c r="N175" s="109" t="s">
        <v>4</v>
      </c>
      <c r="O175" s="76"/>
      <c r="P175" s="152"/>
      <c r="Q175" s="181"/>
    </row>
    <row r="176" spans="1:17" s="88" customFormat="1" ht="163.8">
      <c r="A176" s="175">
        <v>143</v>
      </c>
      <c r="B176" s="78" t="s">
        <v>61</v>
      </c>
      <c r="C176" s="162" t="s">
        <v>263</v>
      </c>
      <c r="D176" s="79">
        <v>500</v>
      </c>
      <c r="E176" s="80">
        <v>700</v>
      </c>
      <c r="F176" s="81" t="s">
        <v>62</v>
      </c>
      <c r="G176" s="82"/>
      <c r="H176" s="83"/>
      <c r="I176" s="84"/>
      <c r="J176" s="85"/>
      <c r="K176" s="86" t="s">
        <v>4</v>
      </c>
      <c r="L176" s="87" t="s">
        <v>4</v>
      </c>
      <c r="M176" s="74"/>
      <c r="N176" s="68"/>
      <c r="O176" s="76" t="s">
        <v>4</v>
      </c>
      <c r="P176" s="152"/>
      <c r="Q176" s="181"/>
    </row>
    <row r="177" spans="1:17" s="88" customFormat="1" ht="91.8" customHeight="1">
      <c r="A177" s="179">
        <v>144</v>
      </c>
      <c r="B177" s="133" t="s">
        <v>155</v>
      </c>
      <c r="C177" s="160" t="s">
        <v>157</v>
      </c>
      <c r="D177" s="120"/>
      <c r="E177" s="121"/>
      <c r="F177" s="122"/>
      <c r="G177" s="123"/>
      <c r="H177" s="124"/>
      <c r="I177" s="125"/>
      <c r="J177" s="126"/>
      <c r="K177" s="134"/>
      <c r="L177" s="135"/>
      <c r="M177" s="68"/>
      <c r="N177" s="68"/>
      <c r="O177" s="93"/>
      <c r="P177" s="151"/>
      <c r="Q177" s="200"/>
    </row>
    <row r="178" spans="1:17" s="94" customFormat="1" ht="375" customHeight="1">
      <c r="A178" s="201">
        <v>145</v>
      </c>
      <c r="B178" s="136" t="s">
        <v>127</v>
      </c>
      <c r="C178" s="166" t="s">
        <v>126</v>
      </c>
      <c r="D178" s="120"/>
      <c r="E178" s="121"/>
      <c r="F178" s="122"/>
      <c r="G178" s="123"/>
      <c r="H178" s="124"/>
      <c r="I178" s="125"/>
      <c r="J178" s="126"/>
      <c r="K178" s="67"/>
      <c r="L178" s="137"/>
      <c r="M178" s="68"/>
      <c r="N178" s="68"/>
      <c r="O178" s="69"/>
      <c r="P178" s="138"/>
      <c r="Q178" s="200" t="s">
        <v>316</v>
      </c>
    </row>
    <row r="179" spans="1:17" s="94" customFormat="1" ht="129" customHeight="1">
      <c r="A179" s="195" t="s">
        <v>147</v>
      </c>
      <c r="B179" s="119" t="s">
        <v>128</v>
      </c>
      <c r="C179" s="164" t="s">
        <v>140</v>
      </c>
      <c r="D179" s="120"/>
      <c r="E179" s="121"/>
      <c r="F179" s="122"/>
      <c r="G179" s="123"/>
      <c r="H179" s="124"/>
      <c r="I179" s="125"/>
      <c r="J179" s="126"/>
      <c r="K179" s="67"/>
      <c r="L179" s="137"/>
      <c r="M179" s="68"/>
      <c r="N179" s="68"/>
      <c r="O179" s="69"/>
      <c r="P179" s="153"/>
      <c r="Q179" s="202"/>
    </row>
    <row r="180" spans="1:17" s="94" customFormat="1" ht="159" customHeight="1">
      <c r="A180" s="177" t="s">
        <v>148</v>
      </c>
      <c r="B180" s="78" t="s">
        <v>129</v>
      </c>
      <c r="C180" s="162" t="s">
        <v>130</v>
      </c>
      <c r="D180" s="79">
        <v>210</v>
      </c>
      <c r="E180" s="80">
        <v>210</v>
      </c>
      <c r="F180" s="81">
        <v>80</v>
      </c>
      <c r="G180" s="82">
        <v>0.1</v>
      </c>
      <c r="H180" s="83"/>
      <c r="I180" s="84"/>
      <c r="J180" s="85"/>
      <c r="K180" s="73"/>
      <c r="L180" s="91"/>
      <c r="M180" s="91"/>
      <c r="N180" s="91"/>
      <c r="O180" s="77"/>
      <c r="P180" s="147"/>
      <c r="Q180" s="203"/>
    </row>
    <row r="181" spans="1:17" s="94" customFormat="1" ht="67.5" customHeight="1">
      <c r="A181" s="177" t="s">
        <v>149</v>
      </c>
      <c r="B181" s="78" t="s">
        <v>131</v>
      </c>
      <c r="C181" s="162" t="s">
        <v>138</v>
      </c>
      <c r="D181" s="79">
        <v>210</v>
      </c>
      <c r="E181" s="80">
        <v>210</v>
      </c>
      <c r="F181" s="81">
        <v>80</v>
      </c>
      <c r="G181" s="82">
        <v>0.1</v>
      </c>
      <c r="H181" s="83"/>
      <c r="I181" s="84"/>
      <c r="J181" s="85"/>
      <c r="K181" s="73"/>
      <c r="L181" s="91"/>
      <c r="M181" s="91"/>
      <c r="N181" s="91"/>
      <c r="O181" s="77"/>
      <c r="P181" s="147"/>
      <c r="Q181" s="203"/>
    </row>
    <row r="182" spans="1:17" s="94" customFormat="1" ht="38.25">
      <c r="A182" s="204" t="s">
        <v>150</v>
      </c>
      <c r="B182" s="78" t="s">
        <v>133</v>
      </c>
      <c r="C182" s="161" t="s">
        <v>132</v>
      </c>
      <c r="D182" s="79"/>
      <c r="E182" s="80"/>
      <c r="F182" s="81"/>
      <c r="G182" s="82"/>
      <c r="H182" s="83"/>
      <c r="I182" s="112"/>
      <c r="J182" s="85"/>
      <c r="K182" s="86"/>
      <c r="L182" s="87"/>
      <c r="M182" s="91"/>
      <c r="N182" s="74"/>
      <c r="O182" s="77"/>
      <c r="P182" s="147"/>
      <c r="Q182" s="202"/>
    </row>
    <row r="183" spans="1:17" s="88" customFormat="1" ht="156.6" customHeight="1">
      <c r="A183" s="177" t="s">
        <v>151</v>
      </c>
      <c r="B183" s="78" t="s">
        <v>139</v>
      </c>
      <c r="C183" s="162" t="s">
        <v>137</v>
      </c>
      <c r="D183" s="139" t="s">
        <v>134</v>
      </c>
      <c r="E183" s="80"/>
      <c r="F183" s="81">
        <v>20</v>
      </c>
      <c r="G183" s="82"/>
      <c r="H183" s="83"/>
      <c r="I183" s="84"/>
      <c r="J183" s="85"/>
      <c r="K183" s="73"/>
      <c r="L183" s="91"/>
      <c r="M183" s="91"/>
      <c r="N183" s="91"/>
      <c r="O183" s="77"/>
      <c r="P183" s="147"/>
      <c r="Q183" s="203"/>
    </row>
    <row r="184" spans="1:17" s="94" customFormat="1" ht="151.2" customHeight="1">
      <c r="A184" s="177" t="s">
        <v>152</v>
      </c>
      <c r="B184" s="78" t="s">
        <v>141</v>
      </c>
      <c r="C184" s="161" t="s">
        <v>136</v>
      </c>
      <c r="D184" s="79">
        <v>80</v>
      </c>
      <c r="E184" s="80">
        <v>80</v>
      </c>
      <c r="F184" s="81">
        <v>12</v>
      </c>
      <c r="G184" s="82"/>
      <c r="H184" s="83"/>
      <c r="I184" s="84"/>
      <c r="J184" s="85"/>
      <c r="K184" s="73"/>
      <c r="L184" s="91"/>
      <c r="M184" s="91"/>
      <c r="N184" s="91"/>
      <c r="O184" s="77"/>
      <c r="P184" s="147"/>
      <c r="Q184" s="203"/>
    </row>
    <row r="185" spans="1:17" s="88" customFormat="1" ht="132.6" customHeight="1">
      <c r="A185" s="177" t="s">
        <v>153</v>
      </c>
      <c r="B185" s="78" t="s">
        <v>143</v>
      </c>
      <c r="C185" s="161" t="s">
        <v>142</v>
      </c>
      <c r="D185" s="79">
        <v>88</v>
      </c>
      <c r="E185" s="80">
        <v>19</v>
      </c>
      <c r="F185" s="81">
        <v>35</v>
      </c>
      <c r="G185" s="82"/>
      <c r="H185" s="83"/>
      <c r="I185" s="84"/>
      <c r="J185" s="85"/>
      <c r="K185" s="73"/>
      <c r="L185" s="91"/>
      <c r="M185" s="91"/>
      <c r="N185" s="91"/>
      <c r="O185" s="77"/>
      <c r="P185" s="147"/>
      <c r="Q185" s="203"/>
    </row>
    <row r="186" spans="1:17" s="94" customFormat="1" ht="25.2">
      <c r="A186" s="177" t="s">
        <v>154</v>
      </c>
      <c r="B186" s="78" t="s">
        <v>135</v>
      </c>
      <c r="C186" s="161"/>
      <c r="D186" s="79"/>
      <c r="E186" s="80"/>
      <c r="F186" s="81"/>
      <c r="G186" s="82"/>
      <c r="H186" s="83"/>
      <c r="I186" s="84"/>
      <c r="J186" s="85"/>
      <c r="K186" s="73"/>
      <c r="L186" s="74"/>
      <c r="M186" s="91"/>
      <c r="N186" s="91"/>
      <c r="O186" s="77"/>
      <c r="P186" s="147"/>
      <c r="Q186" s="205"/>
    </row>
    <row r="187" spans="1:17" s="88" customFormat="1" ht="372" customHeight="1">
      <c r="A187" s="175">
        <v>146</v>
      </c>
      <c r="B187" s="78" t="s">
        <v>105</v>
      </c>
      <c r="C187" s="157" t="s">
        <v>300</v>
      </c>
      <c r="D187" s="79"/>
      <c r="E187" s="80"/>
      <c r="F187" s="81"/>
      <c r="G187" s="82"/>
      <c r="H187" s="83"/>
      <c r="I187" s="112"/>
      <c r="J187" s="85"/>
      <c r="K187" s="86"/>
      <c r="L187" s="87"/>
      <c r="M187" s="74"/>
      <c r="N187" s="74"/>
      <c r="O187" s="76"/>
      <c r="P187" s="152"/>
      <c r="Q187" s="206"/>
    </row>
    <row r="188" spans="1:17" s="88" customFormat="1" ht="242.25">
      <c r="A188" s="175" t="s">
        <v>291</v>
      </c>
      <c r="B188" s="140" t="s">
        <v>293</v>
      </c>
      <c r="C188" s="157" t="s">
        <v>295</v>
      </c>
      <c r="D188" s="141"/>
      <c r="E188" s="142"/>
      <c r="F188" s="143"/>
      <c r="G188" s="144">
        <v>0.1</v>
      </c>
      <c r="H188" s="145"/>
      <c r="I188" s="112" t="s">
        <v>4</v>
      </c>
      <c r="J188" s="113"/>
      <c r="K188" s="114"/>
      <c r="L188" s="146"/>
      <c r="M188" s="146"/>
      <c r="N188" s="115"/>
      <c r="O188" s="116"/>
      <c r="P188" s="147"/>
      <c r="Q188" s="207" t="s">
        <v>290</v>
      </c>
    </row>
    <row r="189" spans="1:17" s="88" customFormat="1" ht="25.5">
      <c r="A189" s="175" t="s">
        <v>292</v>
      </c>
      <c r="B189" s="140" t="s">
        <v>315</v>
      </c>
      <c r="C189" s="157" t="s">
        <v>296</v>
      </c>
      <c r="D189" s="141"/>
      <c r="E189" s="142"/>
      <c r="F189" s="143"/>
      <c r="G189" s="144">
        <v>0.1</v>
      </c>
      <c r="H189" s="145"/>
      <c r="I189" s="112" t="s">
        <v>4</v>
      </c>
      <c r="J189" s="113"/>
      <c r="K189" s="114"/>
      <c r="L189" s="146"/>
      <c r="M189" s="146"/>
      <c r="N189" s="115"/>
      <c r="O189" s="116"/>
      <c r="P189" s="117"/>
      <c r="Q189" s="207" t="s">
        <v>290</v>
      </c>
    </row>
    <row r="190" spans="1:17" s="88" customFormat="1" ht="318.75">
      <c r="A190" s="175" t="s">
        <v>297</v>
      </c>
      <c r="B190" s="140" t="s">
        <v>294</v>
      </c>
      <c r="C190" s="157" t="s">
        <v>289</v>
      </c>
      <c r="D190" s="141"/>
      <c r="E190" s="142"/>
      <c r="F190" s="143"/>
      <c r="G190" s="144">
        <v>0.1</v>
      </c>
      <c r="H190" s="145"/>
      <c r="I190" s="112" t="s">
        <v>4</v>
      </c>
      <c r="J190" s="113"/>
      <c r="K190" s="114"/>
      <c r="L190" s="146"/>
      <c r="M190" s="146"/>
      <c r="N190" s="115"/>
      <c r="O190" s="116"/>
      <c r="P190" s="117"/>
      <c r="Q190" s="207" t="s">
        <v>290</v>
      </c>
    </row>
    <row r="191" spans="1:17" s="88" customFormat="1" ht="43.2" customHeight="1">
      <c r="A191" s="175">
        <v>147</v>
      </c>
      <c r="B191" s="118" t="s">
        <v>113</v>
      </c>
      <c r="C191" s="161" t="s">
        <v>338</v>
      </c>
      <c r="D191" s="79"/>
      <c r="E191" s="80"/>
      <c r="F191" s="81"/>
      <c r="G191" s="82"/>
      <c r="H191" s="83"/>
      <c r="I191" s="112"/>
      <c r="J191" s="85"/>
      <c r="K191" s="86"/>
      <c r="L191" s="87"/>
      <c r="M191" s="74"/>
      <c r="N191" s="74"/>
      <c r="O191" s="76"/>
      <c r="P191" s="152"/>
      <c r="Q191" s="181"/>
    </row>
    <row r="192" spans="1:17" s="88" customFormat="1" ht="40.2" customHeight="1" thickBot="1">
      <c r="A192" s="175" t="s">
        <v>335</v>
      </c>
      <c r="B192" s="78" t="s">
        <v>336</v>
      </c>
      <c r="C192" s="161" t="s">
        <v>337</v>
      </c>
      <c r="D192" s="79"/>
      <c r="E192" s="80"/>
      <c r="F192" s="81"/>
      <c r="G192" s="82"/>
      <c r="H192" s="83"/>
      <c r="I192" s="112"/>
      <c r="J192" s="85"/>
      <c r="K192" s="86"/>
      <c r="L192" s="87"/>
      <c r="M192" s="74"/>
      <c r="N192" s="74"/>
      <c r="O192" s="76"/>
      <c r="P192" s="152"/>
      <c r="Q192" s="181"/>
    </row>
    <row r="193" spans="1:17" ht="9" customHeight="1" thickTop="1">
      <c r="A193" s="208"/>
      <c r="B193" s="40"/>
      <c r="C193" s="41"/>
      <c r="D193" s="42"/>
      <c r="E193" s="43"/>
      <c r="F193" s="44"/>
      <c r="G193" s="263" t="s">
        <v>17</v>
      </c>
      <c r="H193" s="263"/>
      <c r="I193" s="263"/>
      <c r="J193" s="45" t="s">
        <v>18</v>
      </c>
      <c r="K193" s="46"/>
      <c r="L193" s="47"/>
      <c r="M193" s="47"/>
      <c r="N193" s="47"/>
      <c r="O193" s="48"/>
      <c r="P193" s="155"/>
      <c r="Q193" s="209"/>
    </row>
    <row r="194" spans="1:17" ht="9" customHeight="1" thickBot="1">
      <c r="A194" s="210"/>
      <c r="B194" s="211"/>
      <c r="C194" s="212"/>
      <c r="D194" s="213"/>
      <c r="E194" s="214"/>
      <c r="F194" s="215"/>
      <c r="G194" s="216"/>
      <c r="H194" s="217" t="s">
        <v>12</v>
      </c>
      <c r="I194" s="216"/>
      <c r="J194" s="217" t="s">
        <v>12</v>
      </c>
      <c r="K194" s="218"/>
      <c r="L194" s="219"/>
      <c r="M194" s="219"/>
      <c r="N194" s="219"/>
      <c r="O194" s="19"/>
      <c r="P194" s="156"/>
      <c r="Q194" s="220"/>
    </row>
    <row r="195" spans="1:17" ht="14.25" customHeight="1" thickTop="1">
      <c r="A195" s="210"/>
      <c r="B195" s="251" t="s">
        <v>9</v>
      </c>
      <c r="C195" s="25"/>
      <c r="D195" s="21"/>
      <c r="E195" s="22"/>
      <c r="F195" s="26"/>
      <c r="G195" s="261">
        <f>SUM(G6:H191)</f>
        <v>274.4650000000002</v>
      </c>
      <c r="H195" s="261"/>
      <c r="I195" s="261"/>
      <c r="J195" s="261">
        <f>SUM(J6:J191)</f>
        <v>0</v>
      </c>
      <c r="K195" s="221"/>
      <c r="L195" s="221"/>
      <c r="M195" s="219"/>
      <c r="N195" s="219"/>
      <c r="O195" s="19"/>
      <c r="P195" s="156"/>
      <c r="Q195" s="249">
        <f>SUM(Q6:Q192)</f>
        <v>0</v>
      </c>
    </row>
    <row r="196" spans="1:17" ht="15" customHeight="1" thickBot="1">
      <c r="A196" s="210"/>
      <c r="B196" s="252"/>
      <c r="C196" s="27"/>
      <c r="D196" s="23"/>
      <c r="E196" s="24"/>
      <c r="F196" s="24"/>
      <c r="G196" s="262"/>
      <c r="H196" s="262"/>
      <c r="I196" s="262"/>
      <c r="J196" s="262"/>
      <c r="K196" s="221"/>
      <c r="L196" s="221"/>
      <c r="M196" s="219"/>
      <c r="N196" s="221"/>
      <c r="O196" s="20"/>
      <c r="P196" s="156"/>
      <c r="Q196" s="250"/>
    </row>
    <row r="197" spans="1:17" ht="9" customHeight="1" thickBot="1" thickTop="1">
      <c r="A197" s="222"/>
      <c r="B197" s="223"/>
      <c r="C197" s="224"/>
      <c r="D197" s="225"/>
      <c r="E197" s="226"/>
      <c r="F197" s="227"/>
      <c r="G197" s="228"/>
      <c r="H197" s="228"/>
      <c r="I197" s="228"/>
      <c r="J197" s="229"/>
      <c r="K197" s="229"/>
      <c r="L197" s="230"/>
      <c r="M197" s="230"/>
      <c r="N197" s="231"/>
      <c r="O197" s="232"/>
      <c r="P197" s="233"/>
      <c r="Q197" s="234"/>
    </row>
    <row r="198" spans="7:8" ht="12.75" customHeight="1">
      <c r="G198" s="13"/>
      <c r="H198" s="13"/>
    </row>
    <row r="205" spans="3:17" ht="12.75">
      <c r="C205" s="12"/>
      <c r="M205" s="1"/>
      <c r="N205" s="1"/>
      <c r="Q205" s="12"/>
    </row>
  </sheetData>
  <sheetProtection selectLockedCells="1" selectUnlockedCells="1"/>
  <autoFilter ref="A2:BY191"/>
  <mergeCells count="19">
    <mergeCell ref="Q195:Q196"/>
    <mergeCell ref="B195:B196"/>
    <mergeCell ref="D1:F1"/>
    <mergeCell ref="G1:I1"/>
    <mergeCell ref="Q1:Q2"/>
    <mergeCell ref="P1:P2"/>
    <mergeCell ref="J195:J196"/>
    <mergeCell ref="G195:I196"/>
    <mergeCell ref="G193:I193"/>
    <mergeCell ref="D146:E146"/>
    <mergeCell ref="D65:E65"/>
    <mergeCell ref="D120:E120"/>
    <mergeCell ref="K1:O1"/>
    <mergeCell ref="D66:E66"/>
    <mergeCell ref="A5:O5"/>
    <mergeCell ref="A4:O4"/>
    <mergeCell ref="B1:B2"/>
    <mergeCell ref="C1:C2"/>
    <mergeCell ref="A1:A2"/>
  </mergeCells>
  <printOptions horizontalCentered="1"/>
  <pageMargins left="0.2362204724409449" right="0.2362204724409449" top="0.9448818897637796" bottom="0.7874015748031497" header="0.31496062992125984" footer="0.31496062992125984"/>
  <pageSetup fitToHeight="0" fitToWidth="1" horizontalDpi="600" verticalDpi="600" orientation="portrait" paperSize="9" scale="59" r:id="rId3"/>
  <headerFooter alignWithMargins="0">
    <oddHeader xml:space="preserve">&amp;RLIBEREC - ZŠ NÁM. MÍRU
MODERNIZACE A STAVEBNÍ ÚPRAVY KUCHYNĚ SE ZÁZEMÍM
- D.2.1.g - LEGENDA GASTRO TECHNOLOGIE </oddHeader>
    <oddFooter>&amp;Lzpracoval 2020: Monika BAĎUROVÁ&amp;C&amp;"Exo 2 Medium,Obyčejné"
&amp;D
stránka &amp;P&amp;Raktualizoval 10/2023: Petr ŽAŽA</oddFooter>
    <firstHeader xml:space="preserve">&amp;L&amp;G&amp;R&amp;"Exo 2 Medium,Obyčejné"&amp;15
ZŠ NÁM. MÍRU - LIBEREC - D.2.1.g LEGENDA GASTRO TECHNOLOGIE </firstHeader>
    <firstFooter>&amp;Lzpracoval 2020: Monika BAĎUROVÁ&amp;C&amp;"Exo 2 Medium,Obyčejné"
&amp;D
stránka &amp;P&amp;Raktualizoval 10/2023: Petr ŽAŽA</first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FE9C-EE78-47E3-9D92-0FDBF8CCFD88}">
  <dimension ref="A2:I12"/>
  <sheetViews>
    <sheetView showGridLines="0" workbookViewId="0" topLeftCell="A1">
      <selection activeCell="I14" sqref="I14"/>
    </sheetView>
  </sheetViews>
  <sheetFormatPr defaultColWidth="9.140625" defaultRowHeight="12.75"/>
  <cols>
    <col min="5" max="5" width="9.421875" style="0" customWidth="1"/>
    <col min="6" max="6" width="8.28125" style="0" customWidth="1"/>
    <col min="7" max="7" width="9.421875" style="0" customWidth="1"/>
    <col min="8" max="8" width="9.7109375" style="0" customWidth="1"/>
    <col min="9" max="9" width="22.140625" style="0" customWidth="1"/>
  </cols>
  <sheetData>
    <row r="2" spans="1:9" ht="24.75" customHeight="1">
      <c r="A2" s="273" t="s">
        <v>115</v>
      </c>
      <c r="B2" s="274"/>
      <c r="C2" s="274"/>
      <c r="D2" s="274"/>
      <c r="E2" s="274"/>
      <c r="F2" s="274"/>
      <c r="G2" s="274"/>
      <c r="H2" s="274"/>
      <c r="I2" s="275"/>
    </row>
    <row r="3" spans="1:9" ht="12.75">
      <c r="A3" s="49" t="s">
        <v>116</v>
      </c>
      <c r="B3" s="50"/>
      <c r="C3" s="51"/>
      <c r="D3" s="51"/>
      <c r="E3" s="51"/>
      <c r="F3" s="51"/>
      <c r="G3" s="51"/>
      <c r="H3" s="51"/>
      <c r="I3" s="52"/>
    </row>
    <row r="4" spans="1:9" ht="101.4" customHeight="1">
      <c r="A4" s="276" t="s">
        <v>333</v>
      </c>
      <c r="B4" s="277"/>
      <c r="C4" s="277"/>
      <c r="D4" s="277"/>
      <c r="E4" s="277"/>
      <c r="F4" s="277"/>
      <c r="G4" s="277"/>
      <c r="H4" s="277"/>
      <c r="I4" s="278"/>
    </row>
    <row r="5" spans="1:9" ht="12.75">
      <c r="A5" s="53" t="s">
        <v>117</v>
      </c>
      <c r="B5" s="50"/>
      <c r="C5" s="51"/>
      <c r="D5" s="51"/>
      <c r="E5" s="51"/>
      <c r="F5" s="51"/>
      <c r="G5" s="51"/>
      <c r="H5" s="51"/>
      <c r="I5" s="52"/>
    </row>
    <row r="6" spans="1:9" s="54" customFormat="1" ht="114" customHeight="1">
      <c r="A6" s="270" t="s">
        <v>334</v>
      </c>
      <c r="B6" s="271"/>
      <c r="C6" s="271"/>
      <c r="D6" s="271"/>
      <c r="E6" s="271"/>
      <c r="F6" s="271"/>
      <c r="G6" s="271"/>
      <c r="H6" s="271"/>
      <c r="I6" s="272"/>
    </row>
    <row r="7" spans="1:9" ht="12.75">
      <c r="A7" s="53" t="s">
        <v>118</v>
      </c>
      <c r="B7" s="50"/>
      <c r="C7" s="51"/>
      <c r="D7" s="51"/>
      <c r="E7" s="51"/>
      <c r="F7" s="51"/>
      <c r="G7" s="51"/>
      <c r="H7" s="51"/>
      <c r="I7" s="52"/>
    </row>
    <row r="8" spans="1:9" ht="37.5" customHeight="1">
      <c r="A8" s="276" t="s">
        <v>119</v>
      </c>
      <c r="B8" s="277"/>
      <c r="C8" s="277"/>
      <c r="D8" s="277"/>
      <c r="E8" s="277"/>
      <c r="F8" s="277"/>
      <c r="G8" s="277"/>
      <c r="H8" s="277"/>
      <c r="I8" s="278"/>
    </row>
    <row r="9" spans="1:9" ht="12.75">
      <c r="A9" s="53" t="s">
        <v>120</v>
      </c>
      <c r="B9" s="50"/>
      <c r="C9" s="51"/>
      <c r="D9" s="51"/>
      <c r="E9" s="51"/>
      <c r="F9" s="51"/>
      <c r="G9" s="51"/>
      <c r="H9" s="51"/>
      <c r="I9" s="52"/>
    </row>
    <row r="10" spans="1:9" ht="51" customHeight="1">
      <c r="A10" s="276" t="s">
        <v>121</v>
      </c>
      <c r="B10" s="277"/>
      <c r="C10" s="277"/>
      <c r="D10" s="277"/>
      <c r="E10" s="277"/>
      <c r="F10" s="277"/>
      <c r="G10" s="277"/>
      <c r="H10" s="277"/>
      <c r="I10" s="278"/>
    </row>
    <row r="11" spans="1:9" ht="12.75">
      <c r="A11" s="279" t="s">
        <v>122</v>
      </c>
      <c r="B11" s="280"/>
      <c r="C11" s="280"/>
      <c r="D11" s="280"/>
      <c r="E11" s="280"/>
      <c r="F11" s="280"/>
      <c r="G11" s="280"/>
      <c r="H11" s="280"/>
      <c r="I11" s="281"/>
    </row>
    <row r="12" spans="1:9" ht="36" customHeight="1">
      <c r="A12" s="270" t="s">
        <v>123</v>
      </c>
      <c r="B12" s="271"/>
      <c r="C12" s="271"/>
      <c r="D12" s="271"/>
      <c r="E12" s="271"/>
      <c r="F12" s="271"/>
      <c r="G12" s="271"/>
      <c r="H12" s="271"/>
      <c r="I12" s="272"/>
    </row>
  </sheetData>
  <mergeCells count="7">
    <mergeCell ref="A12:I12"/>
    <mergeCell ref="A2:I2"/>
    <mergeCell ref="A4:I4"/>
    <mergeCell ref="A6:I6"/>
    <mergeCell ref="A8:I8"/>
    <mergeCell ref="A10:I10"/>
    <mergeCell ref="A11:I11"/>
  </mergeCells>
  <printOptions horizontalCentered="1"/>
  <pageMargins left="0.2362204724409449" right="0.2362204724409449" top="0.9448818897637796" bottom="0.7874015748031497" header="0.31496062992125984" footer="0.31496062992125984"/>
  <pageSetup horizontalDpi="600" verticalDpi="600" orientation="portrait" paperSize="9" r:id="rId2"/>
  <headerFooter alignWithMargins="0">
    <oddHeader>&amp;L&amp;8&amp;G&amp;10
&amp;R&amp;"Exo 2 Medium,Obyčejné"ZŠ NÁM. MÍRU - LIBEREC 
- D.2.1.g LEGENDA GASTRO TECHNOLOGIE 
– STANDARDY NEREZŮ</oddHeader>
  </headerFooter>
  <legacyDrawingHF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AD3ED446F07194695312C8F12B010E7" ma:contentTypeVersion="18" ma:contentTypeDescription="Vytvoří nový dokument" ma:contentTypeScope="" ma:versionID="d7a12b64b02b46f6d092c214d6dbdcf1">
  <xsd:schema xmlns:xsd="http://www.w3.org/2001/XMLSchema" xmlns:xs="http://www.w3.org/2001/XMLSchema" xmlns:p="http://schemas.microsoft.com/office/2006/metadata/properties" xmlns:ns2="90b6085c-8912-4827-a5b0-4cb6f6538736" xmlns:ns3="86b8bfe4-54cf-4745-b39d-a85db84dee56" targetNamespace="http://schemas.microsoft.com/office/2006/metadata/properties" ma:root="true" ma:fieldsID="dbf9b7e5613680de86197d6a37fb1731" ns2:_="" ns3:_="">
    <xsd:import namespace="90b6085c-8912-4827-a5b0-4cb6f6538736"/>
    <xsd:import namespace="86b8bfe4-54cf-4745-b39d-a85db84dee5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b6085c-8912-4827-a5b0-4cb6f65387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61496feb-b667-407d-9b0f-ba2edd8425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b8bfe4-54cf-4745-b39d-a85db84dee56"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1198ef3b-5f77-47e2-b9dd-556c01a8a1d7}" ma:internalName="TaxCatchAll" ma:showField="CatchAllData" ma:web="86b8bfe4-54cf-4745-b39d-a85db84dee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0b6085c-8912-4827-a5b0-4cb6f6538736">
      <Terms xmlns="http://schemas.microsoft.com/office/infopath/2007/PartnerControls"/>
    </lcf76f155ced4ddcb4097134ff3c332f>
    <TaxCatchAll xmlns="86b8bfe4-54cf-4745-b39d-a85db84dee56" xsi:nil="true"/>
  </documentManagement>
</p:properties>
</file>

<file path=customXml/itemProps1.xml><?xml version="1.0" encoding="utf-8"?>
<ds:datastoreItem xmlns:ds="http://schemas.openxmlformats.org/officeDocument/2006/customXml" ds:itemID="{8B691AC0-80FB-4F21-9890-4C66CF010F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b6085c-8912-4827-a5b0-4cb6f6538736"/>
    <ds:schemaRef ds:uri="86b8bfe4-54cf-4745-b39d-a85db84dee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079863-F902-4806-9C21-FC97C1CAF4C1}">
  <ds:schemaRefs>
    <ds:schemaRef ds:uri="http://schemas.microsoft.com/sharepoint/v3/contenttype/forms"/>
  </ds:schemaRefs>
</ds:datastoreItem>
</file>

<file path=customXml/itemProps3.xml><?xml version="1.0" encoding="utf-8"?>
<ds:datastoreItem xmlns:ds="http://schemas.openxmlformats.org/officeDocument/2006/customXml" ds:itemID="{C8BDC1E6-D917-458D-80F9-9B32EE05CB16}">
  <ds:schemaRefs>
    <ds:schemaRef ds:uri="http://schemas.microsoft.com/office/2006/documentManagement/types"/>
    <ds:schemaRef ds:uri="http://schemas.openxmlformats.org/package/2006/metadata/core-properties"/>
    <ds:schemaRef ds:uri="http://purl.org/dc/elements/1.1/"/>
    <ds:schemaRef ds:uri="http://www.w3.org/XML/1998/namespace"/>
    <ds:schemaRef ds:uri="1d56e5b0-0477-4beb-9824-9848a1aef26c"/>
    <ds:schemaRef ds:uri="http://schemas.microsoft.com/office/infopath/2007/PartnerControls"/>
    <ds:schemaRef ds:uri="http://purl.org/dc/terms/"/>
    <ds:schemaRef ds:uri="bcb0287e-5a87-487c-9664-493f01197e99"/>
    <ds:schemaRef ds:uri="http://schemas.microsoft.com/office/2006/metadata/properties"/>
    <ds:schemaRef ds:uri="http://purl.org/dc/dcmitype/"/>
    <ds:schemaRef ds:uri="90b6085c-8912-4827-a5b0-4cb6f6538736"/>
    <ds:schemaRef ds:uri="86b8bfe4-54cf-4745-b39d-a85db84dee5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Baďurová</dc:creator>
  <cp:keywords/>
  <dc:description/>
  <cp:lastModifiedBy>Petr Žaža</cp:lastModifiedBy>
  <cp:lastPrinted>2024-02-06T07:41:14Z</cp:lastPrinted>
  <dcterms:created xsi:type="dcterms:W3CDTF">2016-03-17T14:12:21Z</dcterms:created>
  <dcterms:modified xsi:type="dcterms:W3CDTF">2024-03-14T13:39:18Z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0x010100CAD3ED446F07194695312C8F12B010E7</vt:lpwstr>
  </property>
  <property fmtid="{D5CDD505-2E9C-101B-9397-08002B2CF9AE}" pid="3" name="MediaServiceImageTags">
    <vt:lpwstr/>
  </property>
</Properties>
</file>