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lienti\Statutární město Liberec\2024\veřejná zakázka\FINAL\"/>
    </mc:Choice>
  </mc:AlternateContent>
  <xr:revisionPtr revIDLastSave="0" documentId="13_ncr:1_{EF305B9A-E40F-457C-B845-DDB244516A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7" l="1"/>
  <c r="F62" i="17"/>
  <c r="F57" i="17"/>
  <c r="F54" i="17"/>
  <c r="F25" i="17" l="1"/>
  <c r="F18" i="17"/>
  <c r="F11" i="17"/>
  <c r="F32" i="17" l="1"/>
</calcChain>
</file>

<file path=xl/sharedStrings.xml><?xml version="1.0" encoding="utf-8"?>
<sst xmlns="http://schemas.openxmlformats.org/spreadsheetml/2006/main" count="174" uniqueCount="173">
  <si>
    <t>IČ</t>
  </si>
  <si>
    <t>Bc. Martina Suchomelová</t>
  </si>
  <si>
    <t>Mgr. Jana Palasová</t>
  </si>
  <si>
    <t>Jaroslava Vacíková</t>
  </si>
  <si>
    <t>Mgr. Jana Šindelářová</t>
  </si>
  <si>
    <t>Aloisina výšina 645/55, 460 15 Liberec 15</t>
  </si>
  <si>
    <t>Bc. Zdeňka Nevečeřalová</t>
  </si>
  <si>
    <t>Lenka Janečková</t>
  </si>
  <si>
    <t>Bc. Lucie Opalecká</t>
  </si>
  <si>
    <t>Iveta Blažková</t>
  </si>
  <si>
    <t>Jitka Kadlečková</t>
  </si>
  <si>
    <t>Jana Najmanová</t>
  </si>
  <si>
    <t>PaedDr. Jana Kubíčková</t>
  </si>
  <si>
    <t>Alice Langerová</t>
  </si>
  <si>
    <t>Jaroslava Kalinová</t>
  </si>
  <si>
    <t>Ilona Soukupová</t>
  </si>
  <si>
    <t>Bc. Vlasta Tesařová</t>
  </si>
  <si>
    <t xml:space="preserve">Březinova 389/8, 460 05 Liberec 5 </t>
  </si>
  <si>
    <t>Klášterní 149/16, 460 01 Liberec 5</t>
  </si>
  <si>
    <t>Matoušova 468/12, 460 01 Liberec 1</t>
  </si>
  <si>
    <t>Na Pískovně 761/3, 460 14 Liberec 14</t>
  </si>
  <si>
    <t>Oldřichova 836/5, 460 01 Liberec 3</t>
  </si>
  <si>
    <t>Truhlářská 340/7, 460 01 Liberec 2</t>
  </si>
  <si>
    <t>U Školky 67, 460 08 Liberec 19</t>
  </si>
  <si>
    <t>Vzdušná 509/20, 460 01 Liberec 1</t>
  </si>
  <si>
    <t>Žitná 832/19, 460 06 Liberec 6</t>
  </si>
  <si>
    <t>Školní vršek 503/3, 460 01 Liberec 1</t>
  </si>
  <si>
    <t>Mgr. Jaroslav Vykoukal</t>
  </si>
  <si>
    <t>Mgr. Martin Mikuš</t>
  </si>
  <si>
    <t>Mgr. Ivo Svatoš</t>
  </si>
  <si>
    <t>Mgr. Iva Havlenová</t>
  </si>
  <si>
    <t>Mgr. Lukáš Houda</t>
  </si>
  <si>
    <t>Mgr. Pavel Zeronik</t>
  </si>
  <si>
    <t>Ing. Radek Vystrčil</t>
  </si>
  <si>
    <t>Mgr. Jiří Dvořák</t>
  </si>
  <si>
    <t>Mgr. Jarmila Plachá</t>
  </si>
  <si>
    <t>Ing. Alena Routová</t>
  </si>
  <si>
    <t>Ing. Jiří Veselý</t>
  </si>
  <si>
    <t>Mgr. Radek Hanuš</t>
  </si>
  <si>
    <t>Mgr. Iveta Rejnartová</t>
  </si>
  <si>
    <t>Mgr. Tomáš Kolafa</t>
  </si>
  <si>
    <t>Mgr. Libor Rygál</t>
  </si>
  <si>
    <t>Aloisina výšina 642, 460 15 Liberec 15</t>
  </si>
  <si>
    <t xml:space="preserve">Broumovská 847/7, 460 01 Liberec 6 </t>
  </si>
  <si>
    <t>Dobiášova 851/5, 460 06 Liberec 6</t>
  </si>
  <si>
    <t>Jabloňová 564/43, 460 01 Liberec 12</t>
  </si>
  <si>
    <t xml:space="preserve">Ještědská 354/88, 460 08 Liberec 8 </t>
  </si>
  <si>
    <t>Lesní 575/12, 460 01 Liberec 1</t>
  </si>
  <si>
    <t>nám. Míru 212/2, 460 14 Liberec 14</t>
  </si>
  <si>
    <t>Na Výběžku 118, 460 15 Liberec 15</t>
  </si>
  <si>
    <t xml:space="preserve">Sokolovská 328, 460 14 Liberec 13 </t>
  </si>
  <si>
    <t>Oblačná 101/15, 460 01 Liberec 5</t>
  </si>
  <si>
    <t xml:space="preserve">Švermova 403/40, 460 10 Liberec 10 </t>
  </si>
  <si>
    <t xml:space="preserve">U Soudu 369/8, 460 01 Liberec 2 </t>
  </si>
  <si>
    <t xml:space="preserve">U Školy 222/6, 460 07 Liberec 7 </t>
  </si>
  <si>
    <t xml:space="preserve">ul. 5. května 64/49, 460 01 Liberec 1 </t>
  </si>
  <si>
    <t>Bezová 274/1, 460 14 Liberec 13</t>
  </si>
  <si>
    <t>Burianova 972/2, 460 06 Liberec 6</t>
  </si>
  <si>
    <t>Gagarinova 788/9 , 460 07 Liberec 7</t>
  </si>
  <si>
    <t>Purkyňova 458/19, 460 01 Liberec 14</t>
  </si>
  <si>
    <t>Název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</si>
  <si>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</si>
  <si>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</si>
  <si>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</si>
  <si>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</si>
  <si>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</si>
  <si>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 a Základní umělecká škola, Liberec, Jabloňová 564/43, příspěvková organizace</t>
  </si>
  <si>
    <t>Základní škola, Liberec, Kaplického 384, příspěvková organizace</t>
  </si>
  <si>
    <t>Základní škola, Liberec, Lesní 575/12, příspěvková organizace</t>
  </si>
  <si>
    <t>Základní škola, Liberec, nám. Míru 212/2, příspěvková organizace</t>
  </si>
  <si>
    <t>Základní škola, Liberec, Na Výběžku 118,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</si>
  <si>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</si>
  <si>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</si>
  <si>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</si>
  <si>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</si>
  <si>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</si>
  <si>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</si>
  <si>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</si>
  <si>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 xml:space="preserve">Vrchlického 262/17, 460 14 Liberec 13 </t>
  </si>
  <si>
    <t>Základní umělecká škola, Liberec, Frýdlantská 1359/19, příspěvková organizace</t>
  </si>
  <si>
    <t>Adresa</t>
  </si>
  <si>
    <t>Mateřská škola "Sídliště", Liberec 30, Skloněná 1414, příspěvková organizace</t>
  </si>
  <si>
    <t>Skloněná 1414, Liberec XXX - Vratislavice nad Nisou, 463 11</t>
  </si>
  <si>
    <t>Mateřská škola "Lísteček", Liberec 30, Východní 270, příspěvková organizace</t>
  </si>
  <si>
    <t>Východní 270, Liberec XXX - Vratislavice nad Nisou, 463 11</t>
  </si>
  <si>
    <t>Základní škola, Liberec - Vratislavice nad Nisou, příspěvková organizace</t>
  </si>
  <si>
    <t>Nad Školou 278, Liberec 30 - Vratislavice nad Nisou, 463 11</t>
  </si>
  <si>
    <t>Základní škola, Liberec, Orlí 140/7, příspěvková organizace</t>
  </si>
  <si>
    <t>Mgr. Miriam Plačková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</si>
  <si>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</si>
  <si>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</si>
  <si>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</si>
  <si>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</si>
  <si>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</si>
  <si>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</si>
  <si>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</si>
  <si>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</si>
  <si>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</si>
  <si>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"Jizerka", Liberec, Husova 184/72,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</si>
  <si>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</si>
  <si>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</si>
  <si>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</si>
  <si>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</si>
  <si>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</si>
  <si>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</si>
  <si>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</si>
  <si>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</si>
  <si>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</si>
  <si>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</si>
  <si>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</si>
  <si>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</si>
  <si>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</si>
  <si>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</si>
  <si>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"Jablůňka", Liberec, Jabloňová 446/29, příspěvková organizace</t>
  </si>
  <si>
    <t>Mateřská škola "Pohádka",Liberec, Strakonická 211/12, příspěvková organizace</t>
  </si>
  <si>
    <t>Mateřská škola "Klíček", Liberec, Žitná 832/19, příspěvková organizace</t>
  </si>
  <si>
    <t>Broumovská 840/7, 460 01 Liberec 6</t>
  </si>
  <si>
    <t>Dělnická 831/7,  460 06 Liberec 6</t>
  </si>
  <si>
    <t>Dětská 461, 463 12 Liberec 25</t>
  </si>
  <si>
    <t>Husova 184/72, 460 01 Liberec 5</t>
  </si>
  <si>
    <t>Jabloňová 446/29, 460 01 Liberec 12</t>
  </si>
  <si>
    <t>Jeřmanická 487/27, 463 12 Liberec 25</t>
  </si>
  <si>
    <t>Jugoslávská 128/1, 460 10 Liberec 3</t>
  </si>
  <si>
    <t xml:space="preserve">Klášterní 466/4, 460 01 Liberec 5 </t>
  </si>
  <si>
    <t>Nezvalova 661/20, 460 15 Liberec 15</t>
  </si>
  <si>
    <t>Strakonická 211/12, 460 07 Liberec 9</t>
  </si>
  <si>
    <t>Žitavská 122/68, 460 11 Liberec 11</t>
  </si>
  <si>
    <t>Mgr. Miloslav Kuželka</t>
  </si>
  <si>
    <t>Základní škola a Mateřská škola Barvířská, Liberec, příspěvková organizace</t>
  </si>
  <si>
    <t>Proboštská 38/6, Liberec III - Jeřáb, 460 07 Liberec 7</t>
  </si>
  <si>
    <t>Mateřská škola "Čtyřlístek", Liberec, Horská 166/27, příspěvková organizace</t>
  </si>
  <si>
    <t>Horská 166/27, Liberec XIV - Ruprechtice, 460 14 Liberec 14</t>
  </si>
  <si>
    <t>Mgr. Marie Vrkoslavová</t>
  </si>
  <si>
    <t>Stromovka 285/1, Liberec X - Františkov, 460 10 Liberec 10</t>
  </si>
  <si>
    <t>Mgr. Marta Kultová</t>
  </si>
  <si>
    <t xml:space="preserve">Frýdlantská 1359/19, Liberec I - Staré Město, 460 01 Liberec 1 </t>
  </si>
  <si>
    <t>Riegrova 1278/16, Liberec I - Staré Město, 460 01 Liberec 1</t>
  </si>
  <si>
    <t>Orlí 140/7, Liberec III - Jeřáb, 460 07     Liberec 7</t>
  </si>
  <si>
    <t>Ředitel/ředitelka</t>
  </si>
  <si>
    <t>Mgr. Hana Šimková</t>
  </si>
  <si>
    <t>Mgr. Dana Keltnerová</t>
  </si>
  <si>
    <t>Mgr. Michaela Janků</t>
  </si>
  <si>
    <t>Bc. Pavla Chundelová</t>
  </si>
  <si>
    <t xml:space="preserve">Kaplického 384, Liberec XXIII - Doubí, 463 12 Liberec 25 </t>
  </si>
  <si>
    <t>Mateřská škola "Beruška", Liberec, Na Pískovně 761/3, příspěvková organizace</t>
  </si>
  <si>
    <t>Mgr. Pavlína Kubrová</t>
  </si>
  <si>
    <t>Mgr. Pavlína Roudná</t>
  </si>
  <si>
    <t>Bc. Jana Hermanová</t>
  </si>
  <si>
    <t>Eva Tichá</t>
  </si>
  <si>
    <t>PhDr. Dana Charyparová, MBA</t>
  </si>
  <si>
    <t>Veronika Chramostová</t>
  </si>
  <si>
    <t>Mgr. Barbora Hodíková</t>
  </si>
  <si>
    <t>Mgr. Štěpánka Vozková</t>
  </si>
  <si>
    <t>Základní škola a Mateřská škola Ostašov, Liberec, příspěvková organizace</t>
  </si>
  <si>
    <t>Vladimíra Jurigová, MBA</t>
  </si>
  <si>
    <t>Kamila Renfusová</t>
  </si>
  <si>
    <t>Markéta Exnerová Požická</t>
  </si>
  <si>
    <t>Mgr. Karolína Poláková</t>
  </si>
  <si>
    <t>Základní škola, Liberec, Ještědská 354/88, příspěvková organizace</t>
  </si>
  <si>
    <t>Mgr. Blanka Reindlová</t>
  </si>
  <si>
    <t>Mateřská škola "Lvíček", Liberec, Kaplického 386, příspěvková organizace</t>
  </si>
  <si>
    <t>Mgr. Pavel Coufal</t>
  </si>
  <si>
    <t>Mgr. Lenka Řebíčková</t>
  </si>
  <si>
    <t>Bc. Šárka Kratochvílová</t>
  </si>
  <si>
    <t>Kaplického 386, Liberec XXIII-Doubí, 463 12 Liberec</t>
  </si>
  <si>
    <t>Křižanská 80, Liberec XXII - Horní Suchá, 460 10 Liberec</t>
  </si>
  <si>
    <t>Česká 354, Liberec XXV - Vesec, 463 12 Liberec</t>
  </si>
  <si>
    <t>Husova 142/44 , Liberec V - Kristiánov, 460 01 Liberec</t>
  </si>
  <si>
    <t>Bc. Ladislava Sehnoutková                       Iva Andrlová - zastupující učitelka</t>
  </si>
  <si>
    <t>Kapacita dětí</t>
  </si>
  <si>
    <t>PŘÍLOHA č. 5 zadávací dokumentace</t>
  </si>
  <si>
    <t>Celková kapacita</t>
  </si>
  <si>
    <t xml:space="preserve"> + kapacita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</si>
</sst>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3" fillId="0" borderId="0" xfId="1"/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4" xfId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workbookViewId="0">
      <selection activeCell="D77" sqref="D77"/>
    </sheetView>
  </sheetViews>
  <sheetFormatPr defaultRowHeight="15" x14ac:dyDescent="0.25"/>
  <cols>
    <col min="2" max="2" width="9.85546875" customWidth="1"/>
    <col min="3" max="3" width="50.7109375" style="4" customWidth="1"/>
    <col min="4" max="4" width="38.5703125" style="3" customWidth="1"/>
    <col min="5" max="5" width="31.42578125" style="2" customWidth="1"/>
    <col min="6" max="6" width="28.7109375" customWidth="1"/>
    <col min="7" max="7" width="13.28515625" customWidth="1"/>
  </cols>
  <sheetData>
    <row r="1" spans="1:6" ht="29.25" customHeight="1" thickBot="1" x14ac:dyDescent="0.3">
      <c r="A1" s="14" t="s">
        <v>170</v>
      </c>
    </row>
    <row r="2" spans="1:6" s="1" customFormat="1" ht="20.100000000000001" customHeight="1" thickBot="1" x14ac:dyDescent="0.3">
      <c r="B2" s="31" t="s">
        <v>0</v>
      </c>
      <c r="C2" s="32" t="s">
        <v>60</v>
      </c>
      <c r="D2" s="29" t="s">
        <v>80</v>
      </c>
      <c r="E2" s="29" t="s">
        <v>138</v>
      </c>
      <c r="F2" s="30" t="s">
        <v>169</v>
      </c>
    </row>
    <row r="3" spans="1:6" ht="30" customHeight="1" thickTop="1" x14ac:dyDescent="0.25">
      <c r="A3" s="14">
        <v>1</v>
      </c>
      <c r="B3" s="22">
        <v>72742186</v>
      </c>
      <c r="C3" s="12" t="s">
        <v>90</v>
      </c>
      <c r="D3" s="13" t="s">
        <v>5</v>
      </c>
      <c r="E3" s="24" t="s">
        <v>154</v>
      </c>
      <c r="F3" s="33">
        <v>90</v>
      </c>
    </row>
    <row r="4" spans="1:6" ht="30" customHeight="1" x14ac:dyDescent="0.25">
      <c r="A4" s="14">
        <v>2</v>
      </c>
      <c r="B4" s="25">
        <v>72742101</v>
      </c>
      <c r="C4" s="5" t="s">
        <v>91</v>
      </c>
      <c r="D4" s="6" t="s">
        <v>56</v>
      </c>
      <c r="E4" s="18" t="s">
        <v>148</v>
      </c>
      <c r="F4" s="34">
        <v>125</v>
      </c>
    </row>
    <row r="5" spans="1:6" ht="30" customHeight="1" x14ac:dyDescent="0.25">
      <c r="A5" s="14">
        <v>3</v>
      </c>
      <c r="B5" s="25">
        <v>72743221</v>
      </c>
      <c r="C5" s="5" t="s">
        <v>92</v>
      </c>
      <c r="D5" s="6" t="s">
        <v>116</v>
      </c>
      <c r="E5" s="7" t="s">
        <v>1</v>
      </c>
      <c r="F5" s="34">
        <v>195</v>
      </c>
    </row>
    <row r="6" spans="1:6" ht="30" customHeight="1" x14ac:dyDescent="0.25">
      <c r="A6" s="14">
        <v>4</v>
      </c>
      <c r="B6" s="25">
        <v>72742666</v>
      </c>
      <c r="C6" s="5" t="s">
        <v>93</v>
      </c>
      <c r="D6" s="6" t="s">
        <v>17</v>
      </c>
      <c r="E6" s="7" t="s">
        <v>2</v>
      </c>
      <c r="F6" s="34">
        <v>98</v>
      </c>
    </row>
    <row r="7" spans="1:6" ht="30" customHeight="1" x14ac:dyDescent="0.25">
      <c r="A7" s="14">
        <v>5</v>
      </c>
      <c r="B7" s="25">
        <v>72741465</v>
      </c>
      <c r="C7" s="5" t="s">
        <v>94</v>
      </c>
      <c r="D7" s="6" t="s">
        <v>57</v>
      </c>
      <c r="E7" s="7" t="s">
        <v>149</v>
      </c>
      <c r="F7" s="34">
        <v>220</v>
      </c>
    </row>
    <row r="8" spans="1:6" ht="30" customHeight="1" x14ac:dyDescent="0.25">
      <c r="A8" s="14">
        <v>6</v>
      </c>
      <c r="B8" s="25">
        <v>72742585</v>
      </c>
      <c r="C8" s="5" t="s">
        <v>95</v>
      </c>
      <c r="D8" s="6" t="s">
        <v>117</v>
      </c>
      <c r="E8" s="7" t="s">
        <v>132</v>
      </c>
      <c r="F8" s="34">
        <v>130</v>
      </c>
    </row>
    <row r="9" spans="1:6" ht="30" customHeight="1" x14ac:dyDescent="0.25">
      <c r="A9" s="14">
        <v>7</v>
      </c>
      <c r="B9" s="25">
        <v>72741627</v>
      </c>
      <c r="C9" s="5" t="s">
        <v>96</v>
      </c>
      <c r="D9" s="6" t="s">
        <v>118</v>
      </c>
      <c r="E9" s="7" t="s">
        <v>3</v>
      </c>
      <c r="F9" s="34">
        <v>75</v>
      </c>
    </row>
    <row r="10" spans="1:6" ht="30" customHeight="1" x14ac:dyDescent="0.25">
      <c r="A10" s="14">
        <v>8</v>
      </c>
      <c r="B10" s="25">
        <v>72076950</v>
      </c>
      <c r="C10" s="5" t="s">
        <v>97</v>
      </c>
      <c r="D10" s="6" t="s">
        <v>58</v>
      </c>
      <c r="E10" s="7" t="s">
        <v>150</v>
      </c>
      <c r="F10" s="34">
        <v>140</v>
      </c>
    </row>
    <row r="11" spans="1:6" ht="30" customHeight="1" x14ac:dyDescent="0.25">
      <c r="A11" s="14">
        <v>9</v>
      </c>
      <c r="B11" s="21">
        <v>72742976</v>
      </c>
      <c r="C11" s="5" t="s">
        <v>130</v>
      </c>
      <c r="D11" s="5" t="s">
        <v>131</v>
      </c>
      <c r="E11" s="23" t="s">
        <v>14</v>
      </c>
      <c r="F11" s="35">
        <f>50+84</f>
        <v>134</v>
      </c>
    </row>
    <row r="12" spans="1:6" ht="30" customHeight="1" x14ac:dyDescent="0.25">
      <c r="A12" s="14">
        <v>10</v>
      </c>
      <c r="B12" s="25">
        <v>72742828</v>
      </c>
      <c r="C12" s="5" t="s">
        <v>98</v>
      </c>
      <c r="D12" s="6" t="s">
        <v>119</v>
      </c>
      <c r="E12" s="7" t="s">
        <v>4</v>
      </c>
      <c r="F12" s="34">
        <v>50</v>
      </c>
    </row>
    <row r="13" spans="1:6" ht="30" customHeight="1" x14ac:dyDescent="0.25">
      <c r="A13" s="14">
        <v>11</v>
      </c>
      <c r="B13" s="25">
        <v>72743140</v>
      </c>
      <c r="C13" s="5" t="s">
        <v>113</v>
      </c>
      <c r="D13" s="6" t="s">
        <v>120</v>
      </c>
      <c r="E13" s="7" t="s">
        <v>157</v>
      </c>
      <c r="F13" s="34">
        <v>112</v>
      </c>
    </row>
    <row r="14" spans="1:6" ht="30" customHeight="1" x14ac:dyDescent="0.25">
      <c r="A14" s="14">
        <v>12</v>
      </c>
      <c r="B14" s="25">
        <v>72742909</v>
      </c>
      <c r="C14" s="5" t="s">
        <v>99</v>
      </c>
      <c r="D14" s="6" t="s">
        <v>121</v>
      </c>
      <c r="E14" s="7" t="s">
        <v>6</v>
      </c>
      <c r="F14" s="34">
        <v>75</v>
      </c>
    </row>
    <row r="15" spans="1:6" ht="30" customHeight="1" x14ac:dyDescent="0.25">
      <c r="A15" s="14">
        <v>13</v>
      </c>
      <c r="B15" s="25">
        <v>72742348</v>
      </c>
      <c r="C15" s="5" t="s">
        <v>100</v>
      </c>
      <c r="D15" s="6" t="s">
        <v>122</v>
      </c>
      <c r="E15" s="7" t="s">
        <v>7</v>
      </c>
      <c r="F15" s="35">
        <v>90</v>
      </c>
    </row>
    <row r="16" spans="1:6" ht="30" customHeight="1" x14ac:dyDescent="0.25">
      <c r="A16" s="14">
        <v>14</v>
      </c>
      <c r="B16" s="25">
        <v>72741546</v>
      </c>
      <c r="C16" s="5" t="s">
        <v>160</v>
      </c>
      <c r="D16" s="5" t="s">
        <v>164</v>
      </c>
      <c r="E16" s="19" t="s">
        <v>155</v>
      </c>
      <c r="F16" s="36">
        <v>132</v>
      </c>
    </row>
    <row r="17" spans="1:6" ht="30" customHeight="1" x14ac:dyDescent="0.25">
      <c r="A17" s="14">
        <v>15</v>
      </c>
      <c r="B17" s="25">
        <v>72741945</v>
      </c>
      <c r="C17" s="5" t="s">
        <v>101</v>
      </c>
      <c r="D17" s="6" t="s">
        <v>18</v>
      </c>
      <c r="E17" s="7" t="s">
        <v>8</v>
      </c>
      <c r="F17" s="37">
        <v>50</v>
      </c>
    </row>
    <row r="18" spans="1:6" ht="30" customHeight="1" x14ac:dyDescent="0.25">
      <c r="A18" s="14">
        <v>16</v>
      </c>
      <c r="B18" s="21">
        <v>72742810</v>
      </c>
      <c r="C18" s="5" t="s">
        <v>102</v>
      </c>
      <c r="D18" s="6" t="s">
        <v>123</v>
      </c>
      <c r="E18" s="23" t="s">
        <v>163</v>
      </c>
      <c r="F18" s="35">
        <f>140+44</f>
        <v>184</v>
      </c>
    </row>
    <row r="19" spans="1:6" ht="30" customHeight="1" x14ac:dyDescent="0.25">
      <c r="A19" s="14">
        <v>17</v>
      </c>
      <c r="B19" s="25">
        <v>72742895</v>
      </c>
      <c r="C19" s="5" t="s">
        <v>103</v>
      </c>
      <c r="D19" s="6" t="s">
        <v>19</v>
      </c>
      <c r="E19" s="7" t="s">
        <v>141</v>
      </c>
      <c r="F19" s="34">
        <v>53</v>
      </c>
    </row>
    <row r="20" spans="1:6" ht="30" customHeight="1" x14ac:dyDescent="0.25">
      <c r="A20" s="14">
        <v>18</v>
      </c>
      <c r="B20" s="25">
        <v>72743301</v>
      </c>
      <c r="C20" s="5" t="s">
        <v>144</v>
      </c>
      <c r="D20" s="6" t="s">
        <v>20</v>
      </c>
      <c r="E20" s="18" t="s">
        <v>168</v>
      </c>
      <c r="F20" s="34">
        <v>165</v>
      </c>
    </row>
    <row r="21" spans="1:6" ht="30" customHeight="1" x14ac:dyDescent="0.25">
      <c r="A21" s="14">
        <v>19</v>
      </c>
      <c r="B21" s="25">
        <v>72742500</v>
      </c>
      <c r="C21" s="5" t="s">
        <v>104</v>
      </c>
      <c r="D21" s="6" t="s">
        <v>124</v>
      </c>
      <c r="E21" s="7" t="s">
        <v>9</v>
      </c>
      <c r="F21" s="34">
        <v>76</v>
      </c>
    </row>
    <row r="22" spans="1:6" ht="30" customHeight="1" x14ac:dyDescent="0.25">
      <c r="A22" s="14">
        <v>20</v>
      </c>
      <c r="B22" s="25">
        <v>46747532</v>
      </c>
      <c r="C22" s="5" t="s">
        <v>105</v>
      </c>
      <c r="D22" s="6" t="s">
        <v>21</v>
      </c>
      <c r="E22" s="7" t="s">
        <v>10</v>
      </c>
      <c r="F22" s="34">
        <v>73</v>
      </c>
    </row>
    <row r="23" spans="1:6" ht="30" customHeight="1" x14ac:dyDescent="0.25">
      <c r="A23" s="14">
        <v>21</v>
      </c>
      <c r="B23" s="21">
        <v>72742747</v>
      </c>
      <c r="C23" s="5" t="s">
        <v>106</v>
      </c>
      <c r="D23" s="6" t="s">
        <v>59</v>
      </c>
      <c r="E23" s="23" t="s">
        <v>156</v>
      </c>
      <c r="F23" s="38">
        <v>100</v>
      </c>
    </row>
    <row r="24" spans="1:6" ht="30" customHeight="1" x14ac:dyDescent="0.25">
      <c r="A24" s="14">
        <v>22</v>
      </c>
      <c r="B24" s="25">
        <v>72741708</v>
      </c>
      <c r="C24" s="5" t="s">
        <v>114</v>
      </c>
      <c r="D24" s="6" t="s">
        <v>125</v>
      </c>
      <c r="E24" s="7" t="s">
        <v>11</v>
      </c>
      <c r="F24" s="34">
        <v>100</v>
      </c>
    </row>
    <row r="25" spans="1:6" ht="30" customHeight="1" x14ac:dyDescent="0.25">
      <c r="A25" s="14">
        <v>23</v>
      </c>
      <c r="B25" s="21">
        <v>72742429</v>
      </c>
      <c r="C25" s="5" t="s">
        <v>107</v>
      </c>
      <c r="D25" s="5" t="s">
        <v>133</v>
      </c>
      <c r="E25" s="23" t="s">
        <v>12</v>
      </c>
      <c r="F25" s="35">
        <f>110+38</f>
        <v>148</v>
      </c>
    </row>
    <row r="26" spans="1:6" ht="30" customHeight="1" x14ac:dyDescent="0.25">
      <c r="A26" s="14">
        <v>24</v>
      </c>
      <c r="B26" s="25">
        <v>72741783</v>
      </c>
      <c r="C26" s="5" t="s">
        <v>108</v>
      </c>
      <c r="D26" s="6" t="s">
        <v>26</v>
      </c>
      <c r="E26" s="7" t="s">
        <v>13</v>
      </c>
      <c r="F26" s="34">
        <v>55</v>
      </c>
    </row>
    <row r="27" spans="1:6" ht="30" customHeight="1" x14ac:dyDescent="0.25">
      <c r="A27" s="14">
        <v>25</v>
      </c>
      <c r="B27" s="25">
        <v>72742020</v>
      </c>
      <c r="C27" s="5" t="s">
        <v>109</v>
      </c>
      <c r="D27" s="6" t="s">
        <v>22</v>
      </c>
      <c r="E27" s="7" t="s">
        <v>88</v>
      </c>
      <c r="F27" s="34">
        <v>60</v>
      </c>
    </row>
    <row r="28" spans="1:6" ht="30" customHeight="1" x14ac:dyDescent="0.25">
      <c r="A28" s="14">
        <v>26</v>
      </c>
      <c r="B28" s="25">
        <v>72743051</v>
      </c>
      <c r="C28" s="5" t="s">
        <v>110</v>
      </c>
      <c r="D28" s="6" t="s">
        <v>23</v>
      </c>
      <c r="E28" s="7" t="s">
        <v>142</v>
      </c>
      <c r="F28" s="34">
        <v>60</v>
      </c>
    </row>
    <row r="29" spans="1:6" ht="30" customHeight="1" x14ac:dyDescent="0.25">
      <c r="A29" s="14">
        <v>27</v>
      </c>
      <c r="B29" s="25">
        <v>72741864</v>
      </c>
      <c r="C29" s="5" t="s">
        <v>111</v>
      </c>
      <c r="D29" s="6" t="s">
        <v>24</v>
      </c>
      <c r="E29" s="7" t="s">
        <v>15</v>
      </c>
      <c r="F29" s="34">
        <v>50</v>
      </c>
    </row>
    <row r="30" spans="1:6" ht="30" customHeight="1" x14ac:dyDescent="0.25">
      <c r="A30" s="14">
        <v>28</v>
      </c>
      <c r="B30" s="25">
        <v>66113334</v>
      </c>
      <c r="C30" s="5" t="s">
        <v>112</v>
      </c>
      <c r="D30" s="6" t="s">
        <v>126</v>
      </c>
      <c r="E30" s="7" t="s">
        <v>16</v>
      </c>
      <c r="F30" s="34">
        <v>77</v>
      </c>
    </row>
    <row r="31" spans="1:6" ht="30" customHeight="1" thickBot="1" x14ac:dyDescent="0.3">
      <c r="A31" s="14">
        <v>29</v>
      </c>
      <c r="B31" s="8">
        <v>72743069</v>
      </c>
      <c r="C31" s="9" t="s">
        <v>115</v>
      </c>
      <c r="D31" s="10" t="s">
        <v>25</v>
      </c>
      <c r="E31" s="11" t="s">
        <v>147</v>
      </c>
      <c r="F31" s="39">
        <v>98</v>
      </c>
    </row>
    <row r="32" spans="1:6" x14ac:dyDescent="0.25">
      <c r="F32" s="40">
        <f>SUM(F3:F31)</f>
        <v>3015</v>
      </c>
    </row>
    <row r="33" spans="1:8" ht="15.75" thickBot="1" x14ac:dyDescent="0.3"/>
    <row r="34" spans="1:8" ht="30" x14ac:dyDescent="0.25">
      <c r="A34" s="54">
        <v>30</v>
      </c>
      <c r="B34" s="51">
        <v>65100280</v>
      </c>
      <c r="C34" s="47" t="s">
        <v>61</v>
      </c>
      <c r="D34" s="48" t="s">
        <v>42</v>
      </c>
      <c r="E34" s="52" t="s">
        <v>27</v>
      </c>
      <c r="F34" s="53">
        <v>620</v>
      </c>
    </row>
    <row r="35" spans="1:8" ht="30" x14ac:dyDescent="0.25">
      <c r="A35" s="54">
        <v>31</v>
      </c>
      <c r="B35" s="25">
        <v>65635612</v>
      </c>
      <c r="C35" s="5" t="s">
        <v>128</v>
      </c>
      <c r="D35" s="5" t="s">
        <v>129</v>
      </c>
      <c r="E35" s="7" t="s">
        <v>127</v>
      </c>
      <c r="F35" s="34">
        <v>540</v>
      </c>
      <c r="G35" s="14" t="s">
        <v>172</v>
      </c>
      <c r="H35" s="15">
        <v>56</v>
      </c>
    </row>
    <row r="36" spans="1:8" ht="30" x14ac:dyDescent="0.25">
      <c r="A36" s="54">
        <v>32</v>
      </c>
      <c r="B36" s="25">
        <v>65642368</v>
      </c>
      <c r="C36" s="5" t="s">
        <v>62</v>
      </c>
      <c r="D36" s="6" t="s">
        <v>43</v>
      </c>
      <c r="E36" s="7" t="s">
        <v>28</v>
      </c>
      <c r="F36" s="34">
        <v>715</v>
      </c>
    </row>
    <row r="37" spans="1:8" ht="30" x14ac:dyDescent="0.25">
      <c r="A37" s="54">
        <v>33</v>
      </c>
      <c r="B37" s="25">
        <v>64040364</v>
      </c>
      <c r="C37" s="5" t="s">
        <v>63</v>
      </c>
      <c r="D37" s="5" t="s">
        <v>166</v>
      </c>
      <c r="E37" s="7" t="s">
        <v>152</v>
      </c>
      <c r="F37" s="34">
        <v>650</v>
      </c>
    </row>
    <row r="38" spans="1:8" ht="30" x14ac:dyDescent="0.25">
      <c r="A38" s="54">
        <v>34</v>
      </c>
      <c r="B38" s="25">
        <v>68975147</v>
      </c>
      <c r="C38" s="5" t="s">
        <v>64</v>
      </c>
      <c r="D38" s="6" t="s">
        <v>44</v>
      </c>
      <c r="E38" s="7" t="s">
        <v>29</v>
      </c>
      <c r="F38" s="34">
        <v>768</v>
      </c>
    </row>
    <row r="39" spans="1:8" ht="30" x14ac:dyDescent="0.25">
      <c r="A39" s="54">
        <v>35</v>
      </c>
      <c r="B39" s="25">
        <v>72741554</v>
      </c>
      <c r="C39" s="5" t="s">
        <v>65</v>
      </c>
      <c r="D39" s="5" t="s">
        <v>167</v>
      </c>
      <c r="E39" s="7" t="s">
        <v>159</v>
      </c>
      <c r="F39" s="34">
        <v>560</v>
      </c>
    </row>
    <row r="40" spans="1:8" ht="30" x14ac:dyDescent="0.25">
      <c r="A40" s="54">
        <v>36</v>
      </c>
      <c r="B40" s="22">
        <v>65642350</v>
      </c>
      <c r="C40" s="5" t="s">
        <v>66</v>
      </c>
      <c r="D40" s="6" t="s">
        <v>45</v>
      </c>
      <c r="E40" s="7" t="s">
        <v>30</v>
      </c>
      <c r="F40" s="41">
        <v>540</v>
      </c>
    </row>
    <row r="41" spans="1:8" ht="30" x14ac:dyDescent="0.25">
      <c r="A41" s="54">
        <v>37</v>
      </c>
      <c r="B41" s="25">
        <v>72743212</v>
      </c>
      <c r="C41" s="5" t="s">
        <v>158</v>
      </c>
      <c r="D41" s="6" t="s">
        <v>46</v>
      </c>
      <c r="E41" s="7" t="s">
        <v>31</v>
      </c>
      <c r="F41" s="41">
        <v>695</v>
      </c>
    </row>
    <row r="42" spans="1:8" ht="30" x14ac:dyDescent="0.25">
      <c r="A42" s="54">
        <v>38</v>
      </c>
      <c r="B42" s="21">
        <v>72743379</v>
      </c>
      <c r="C42" s="5" t="s">
        <v>67</v>
      </c>
      <c r="D42" s="5" t="s">
        <v>143</v>
      </c>
      <c r="E42" s="23" t="s">
        <v>32</v>
      </c>
      <c r="F42" s="35">
        <v>676</v>
      </c>
    </row>
    <row r="43" spans="1:8" ht="30" x14ac:dyDescent="0.25">
      <c r="A43" s="54">
        <v>39</v>
      </c>
      <c r="B43" s="21">
        <v>72741791</v>
      </c>
      <c r="C43" s="5" t="s">
        <v>153</v>
      </c>
      <c r="D43" s="5" t="s">
        <v>165</v>
      </c>
      <c r="E43" s="23" t="s">
        <v>33</v>
      </c>
      <c r="F43" s="35">
        <v>280</v>
      </c>
      <c r="G43" s="14" t="s">
        <v>172</v>
      </c>
      <c r="H43" s="15">
        <v>96</v>
      </c>
    </row>
    <row r="44" spans="1:8" ht="30" x14ac:dyDescent="0.25">
      <c r="A44" s="54">
        <v>40</v>
      </c>
      <c r="B44" s="25">
        <v>46744924</v>
      </c>
      <c r="C44" s="5" t="s">
        <v>68</v>
      </c>
      <c r="D44" s="6" t="s">
        <v>47</v>
      </c>
      <c r="E44" s="7" t="s">
        <v>34</v>
      </c>
      <c r="F44" s="34">
        <v>600</v>
      </c>
    </row>
    <row r="45" spans="1:8" ht="30" x14ac:dyDescent="0.25">
      <c r="A45" s="54">
        <v>41</v>
      </c>
      <c r="B45" s="25">
        <v>71294988</v>
      </c>
      <c r="C45" s="5" t="s">
        <v>69</v>
      </c>
      <c r="D45" s="6" t="s">
        <v>48</v>
      </c>
      <c r="E45" s="7" t="s">
        <v>145</v>
      </c>
      <c r="F45" s="34">
        <v>460</v>
      </c>
    </row>
    <row r="46" spans="1:8" ht="30" x14ac:dyDescent="0.25">
      <c r="A46" s="54">
        <v>42</v>
      </c>
      <c r="B46" s="25">
        <v>72741716</v>
      </c>
      <c r="C46" s="5" t="s">
        <v>70</v>
      </c>
      <c r="D46" s="6" t="s">
        <v>49</v>
      </c>
      <c r="E46" s="7" t="s">
        <v>35</v>
      </c>
      <c r="F46" s="41">
        <v>222</v>
      </c>
    </row>
    <row r="47" spans="1:8" ht="30" x14ac:dyDescent="0.25">
      <c r="A47" s="54">
        <v>43</v>
      </c>
      <c r="B47" s="25">
        <v>46744908</v>
      </c>
      <c r="C47" s="5" t="s">
        <v>71</v>
      </c>
      <c r="D47" s="6" t="s">
        <v>51</v>
      </c>
      <c r="E47" s="7" t="s">
        <v>36</v>
      </c>
      <c r="F47" s="34">
        <v>320</v>
      </c>
    </row>
    <row r="48" spans="1:8" ht="30" x14ac:dyDescent="0.25">
      <c r="A48" s="54">
        <v>44</v>
      </c>
      <c r="B48" s="25">
        <v>68974639</v>
      </c>
      <c r="C48" s="5" t="s">
        <v>72</v>
      </c>
      <c r="D48" s="6" t="s">
        <v>50</v>
      </c>
      <c r="E48" s="7" t="s">
        <v>146</v>
      </c>
      <c r="F48" s="34">
        <v>400</v>
      </c>
    </row>
    <row r="49" spans="1:7" ht="30" x14ac:dyDescent="0.25">
      <c r="A49" s="54">
        <v>45</v>
      </c>
      <c r="B49" s="25">
        <v>70884978</v>
      </c>
      <c r="C49" s="5" t="s">
        <v>73</v>
      </c>
      <c r="D49" s="6" t="s">
        <v>52</v>
      </c>
      <c r="E49" s="7" t="s">
        <v>162</v>
      </c>
      <c r="F49" s="41">
        <v>375</v>
      </c>
    </row>
    <row r="50" spans="1:7" ht="30" x14ac:dyDescent="0.25">
      <c r="A50" s="54">
        <v>46</v>
      </c>
      <c r="B50" s="21">
        <v>72743131</v>
      </c>
      <c r="C50" s="5" t="s">
        <v>74</v>
      </c>
      <c r="D50" s="6" t="s">
        <v>53</v>
      </c>
      <c r="E50" s="23" t="s">
        <v>37</v>
      </c>
      <c r="F50" s="35">
        <v>400</v>
      </c>
    </row>
    <row r="51" spans="1:7" ht="30" x14ac:dyDescent="0.25">
      <c r="A51" s="54">
        <v>47</v>
      </c>
      <c r="B51" s="21">
        <v>64040402</v>
      </c>
      <c r="C51" s="5" t="s">
        <v>75</v>
      </c>
      <c r="D51" s="6" t="s">
        <v>54</v>
      </c>
      <c r="E51" s="23" t="s">
        <v>38</v>
      </c>
      <c r="F51" s="35">
        <v>500</v>
      </c>
      <c r="G51" s="20"/>
    </row>
    <row r="52" spans="1:7" ht="30" x14ac:dyDescent="0.25">
      <c r="A52" s="54">
        <v>48</v>
      </c>
      <c r="B52" s="21">
        <v>65642376</v>
      </c>
      <c r="C52" s="5" t="s">
        <v>76</v>
      </c>
      <c r="D52" s="6" t="s">
        <v>55</v>
      </c>
      <c r="E52" s="23" t="s">
        <v>39</v>
      </c>
      <c r="F52" s="35">
        <v>650</v>
      </c>
    </row>
    <row r="53" spans="1:7" ht="30" x14ac:dyDescent="0.25">
      <c r="A53" s="54">
        <v>49</v>
      </c>
      <c r="B53" s="25">
        <v>46746757</v>
      </c>
      <c r="C53" s="5" t="s">
        <v>77</v>
      </c>
      <c r="D53" s="6" t="s">
        <v>78</v>
      </c>
      <c r="E53" s="7" t="s">
        <v>161</v>
      </c>
      <c r="F53" s="41">
        <v>450</v>
      </c>
    </row>
    <row r="54" spans="1:7" ht="30" x14ac:dyDescent="0.25">
      <c r="A54" s="54">
        <v>50</v>
      </c>
      <c r="B54" s="21">
        <v>72742038</v>
      </c>
      <c r="C54" s="5" t="s">
        <v>87</v>
      </c>
      <c r="D54" s="5" t="s">
        <v>137</v>
      </c>
      <c r="E54" s="23" t="s">
        <v>151</v>
      </c>
      <c r="F54" s="35">
        <f>170+84</f>
        <v>254</v>
      </c>
    </row>
    <row r="55" spans="1:7" ht="30" x14ac:dyDescent="0.25">
      <c r="A55" s="54">
        <v>51</v>
      </c>
      <c r="B55" s="21">
        <v>64040445</v>
      </c>
      <c r="C55" s="5" t="s">
        <v>79</v>
      </c>
      <c r="D55" s="5" t="s">
        <v>135</v>
      </c>
      <c r="E55" s="23" t="s">
        <v>40</v>
      </c>
      <c r="F55" s="44"/>
    </row>
    <row r="56" spans="1:7" ht="30.75" thickBot="1" x14ac:dyDescent="0.3">
      <c r="A56" s="54">
        <v>52</v>
      </c>
      <c r="B56" s="8">
        <v>71294511</v>
      </c>
      <c r="C56" s="17" t="s">
        <v>89</v>
      </c>
      <c r="D56" s="17" t="s">
        <v>136</v>
      </c>
      <c r="E56" s="16" t="s">
        <v>134</v>
      </c>
      <c r="F56" s="45"/>
    </row>
    <row r="57" spans="1:7" x14ac:dyDescent="0.25">
      <c r="D57"/>
      <c r="F57" s="42">
        <f>SUM(F34:F56)</f>
        <v>10675</v>
      </c>
    </row>
    <row r="58" spans="1:7" ht="15.75" thickBot="1" x14ac:dyDescent="0.3"/>
    <row r="59" spans="1:7" ht="30" x14ac:dyDescent="0.25">
      <c r="A59" s="54">
        <v>53</v>
      </c>
      <c r="B59" s="46">
        <v>46746234</v>
      </c>
      <c r="C59" s="47" t="s">
        <v>81</v>
      </c>
      <c r="D59" s="48" t="s">
        <v>82</v>
      </c>
      <c r="E59" s="49" t="s">
        <v>139</v>
      </c>
      <c r="F59" s="50">
        <v>112</v>
      </c>
    </row>
    <row r="60" spans="1:7" ht="30" x14ac:dyDescent="0.25">
      <c r="A60" s="54">
        <v>54</v>
      </c>
      <c r="B60" s="26">
        <v>46746480</v>
      </c>
      <c r="C60" s="5" t="s">
        <v>83</v>
      </c>
      <c r="D60" s="6" t="s">
        <v>84</v>
      </c>
      <c r="E60" s="19" t="s">
        <v>140</v>
      </c>
      <c r="F60" s="36">
        <v>202</v>
      </c>
    </row>
    <row r="61" spans="1:7" ht="30.75" thickBot="1" x14ac:dyDescent="0.3">
      <c r="A61" s="54">
        <v>55</v>
      </c>
      <c r="B61" s="27">
        <v>46746145</v>
      </c>
      <c r="C61" s="9" t="s">
        <v>85</v>
      </c>
      <c r="D61" s="10" t="s">
        <v>86</v>
      </c>
      <c r="E61" s="28" t="s">
        <v>41</v>
      </c>
      <c r="F61" s="43">
        <v>800</v>
      </c>
    </row>
    <row r="62" spans="1:7" x14ac:dyDescent="0.25">
      <c r="F62" s="55">
        <f>SUM(F59:F61)</f>
        <v>1114</v>
      </c>
    </row>
    <row r="64" spans="1:7" x14ac:dyDescent="0.25">
      <c r="C64" s="56" t="s">
        <v>171</v>
      </c>
      <c r="D64" s="57">
        <f>SUM(F62,F57,H43,H35,F32)</f>
        <v>14956</v>
      </c>
    </row>
  </sheetData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Špringlová Martina</dc:creator>
  <cp:lastModifiedBy>Dědicová Martina</cp:lastModifiedBy>
  <cp:lastPrinted>2024-02-26T08:26:59Z</cp:lastPrinted>
  <dcterms:created xsi:type="dcterms:W3CDTF">2015-01-26T07:26:03Z</dcterms:created>
  <dcterms:modified xsi:type="dcterms:W3CDTF">2024-07-01T09:56:56Z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2024-02-26T08:27:06Z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8452a6a1-ca6f-4a25-aebf-12f729c0e098</vt:lpwstr>
  </property>
  <property fmtid="{D5CDD505-2E9C-101B-9397-08002B2CF9AE}" pid="8" name="MSIP_Label_8d283cd4-40d8-4b4e-b666-5881e4d226e3_ContentBits">
    <vt:lpwstr>0</vt:lpwstr>
  </property>
</Properties>
</file>