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95" windowWidth="19875" windowHeight="76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'List1'!$A$2:$F$14</definedName>
  </definedNames>
  <calcPr calcId="145621"/>
</workbook>
</file>

<file path=xl/sharedStrings.xml><?xml version="1.0" encoding="utf-8"?>
<sst xmlns="http://schemas.openxmlformats.org/spreadsheetml/2006/main" count="73" uniqueCount="38">
  <si>
    <t>Statutární město Liberec</t>
  </si>
  <si>
    <t>Popis</t>
  </si>
  <si>
    <t>Barva</t>
  </si>
  <si>
    <t>stůl kancelářský</t>
  </si>
  <si>
    <t>160x75,5x80</t>
  </si>
  <si>
    <t xml:space="preserve">buk </t>
  </si>
  <si>
    <t>calvados</t>
  </si>
  <si>
    <t>židle kancelářská</t>
  </si>
  <si>
    <t>tmavě šedá</t>
  </si>
  <si>
    <t>židle jednací</t>
  </si>
  <si>
    <t>černá</t>
  </si>
  <si>
    <t>skříň na spisy</t>
  </si>
  <si>
    <t>80x111x42</t>
  </si>
  <si>
    <t>buk</t>
  </si>
  <si>
    <t>stůl jednací</t>
  </si>
  <si>
    <t>180x80</t>
  </si>
  <si>
    <t>deska + 4 kovové nohy</t>
  </si>
  <si>
    <t>200x80</t>
  </si>
  <si>
    <t>Vybavení</t>
  </si>
  <si>
    <t>Max. cena za kus (včetně DPH)</t>
  </si>
  <si>
    <t>dřevěná konstrukce, čelní panel, 4 šuplíky, centrální zámek</t>
  </si>
  <si>
    <t>otočná s područkami, výškově nastavitelná, čalouněná prodyšnou látkou, plynový píst</t>
  </si>
  <si>
    <t>kombinace kov-plast, omyvatelná, nosnost min. 100 kg, stohovatelná</t>
  </si>
  <si>
    <t>dvoudveřová, nosnost polic min. 50 kg, uzamykatelná, vč. soklu</t>
  </si>
  <si>
    <t>Rozměry v cm</t>
  </si>
  <si>
    <t>Počet kusů</t>
  </si>
  <si>
    <t>Příloha č. 9</t>
  </si>
  <si>
    <t>nabídková cena</t>
  </si>
  <si>
    <t>cena v Kč za jednotku bez DPH</t>
  </si>
  <si>
    <t>DPH</t>
  </si>
  <si>
    <t>cena v Kč za jednotku s DPH</t>
  </si>
  <si>
    <t>cena v Kč celkem bez DPH</t>
  </si>
  <si>
    <t>cena v Kč celkem s DPH</t>
  </si>
  <si>
    <t>vyplní uchazeč</t>
  </si>
  <si>
    <t>Tento projekt je financován z prostředků Evropského sociálního fondu prostřednictvím Operačního programu Lidské zdroje a zaměstnanost</t>
  </si>
  <si>
    <t>Cenová nabídka na vybavení pro projekt "Podpora plnění standardů kvality sociálně právní ochrany dětí na statutárním městě Liberec (CZ.1.04/3.1.03/C2.00074)"</t>
  </si>
  <si>
    <t>Cena celkem bez DPH</t>
  </si>
  <si>
    <t>Cena celkem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</si>
</sst>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0" fillId="0" borderId="0" xfId="0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2" fontId="5" fillId="0" borderId="2" xfId="0" applyNumberFormat="1" applyFont="1" applyBorder="1"/>
    <xf numFmtId="0" fontId="5" fillId="0" borderId="2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/>
    </xf>
    <xf numFmtId="4" fontId="3" fillId="2" borderId="2" xfId="0" applyNumberFormat="1" applyFont="1" applyFill="1" applyBorder="1" applyAlignment="1">
      <alignment horizontal="left"/>
    </xf>
    <xf numFmtId="4" fontId="5" fillId="0" borderId="2" xfId="0" applyNumberFormat="1" applyFont="1" applyBorder="1" applyAlignment="1">
      <alignment horizontal="left"/>
    </xf>
    <xf numFmtId="0" fontId="0" fillId="0" borderId="2" xfId="0" applyBorder="1"/>
    <xf numFmtId="0" fontId="0" fillId="0" borderId="1" xfId="0" applyBorder="1"/>
    <xf numFmtId="0" fontId="0" fillId="0" borderId="3" xfId="0" applyFill="1" applyBorder="1" applyAlignment="1">
      <alignment vertical="center" wrapText="1"/>
    </xf>
    <xf numFmtId="0" fontId="3" fillId="2" borderId="3" xfId="0" applyFont="1" applyFill="1" applyBorder="1" applyAlignment="1">
      <alignment horizontal="left"/>
    </xf>
    <xf numFmtId="0" fontId="5" fillId="0" borderId="5" xfId="0" applyFont="1" applyBorder="1" applyAlignment="1">
      <alignment wrapText="1"/>
    </xf>
    <xf numFmtId="4" fontId="5" fillId="0" borderId="5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3" fontId="5" fillId="0" borderId="5" xfId="0" applyNumberFormat="1" applyFont="1" applyBorder="1" applyAlignment="1">
      <alignment horizontal="left"/>
    </xf>
    <xf numFmtId="4" fontId="4" fillId="3" borderId="2" xfId="0" applyNumberFormat="1" applyFont="1" applyFill="1" applyBorder="1" applyAlignment="1">
      <alignment vertical="center" wrapText="1"/>
    </xf>
    <xf numFmtId="4" fontId="7" fillId="0" borderId="2" xfId="0" applyNumberFormat="1" applyFont="1" applyBorder="1"/>
    <xf numFmtId="4" fontId="7" fillId="0" borderId="1" xfId="0" applyNumberFormat="1" applyFont="1" applyBorder="1"/>
    <xf numFmtId="4" fontId="4" fillId="3" borderId="5" xfId="0" applyNumberFormat="1" applyFont="1" applyFill="1" applyBorder="1" applyAlignment="1">
      <alignment vertical="center" wrapText="1"/>
    </xf>
    <xf numFmtId="4" fontId="7" fillId="0" borderId="5" xfId="0" applyNumberFormat="1" applyFont="1" applyBorder="1"/>
    <xf numFmtId="4" fontId="7" fillId="0" borderId="6" xfId="0" applyNumberFormat="1" applyFont="1" applyBorder="1"/>
    <xf numFmtId="0" fontId="2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0" xfId="0" applyFont="1" applyBorder="1" applyAlignment="1">
      <alignment horizontal="right"/>
    </xf>
    <xf numFmtId="2" fontId="5" fillId="0" borderId="5" xfId="0" applyNumberFormat="1" applyFont="1" applyBorder="1"/>
    <xf numFmtId="0" fontId="0" fillId="0" borderId="5" xfId="0" applyBorder="1"/>
    <xf numFmtId="4" fontId="0" fillId="0" borderId="0" xfId="0" applyNumberForma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Fill="1" applyBorder="1"/>
    <xf numFmtId="0" fontId="3" fillId="0" borderId="4" xfId="0" applyFont="1" applyBorder="1"/>
    <xf numFmtId="4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704850</xdr:colOff>
      <xdr:row>0</xdr:row>
      <xdr:rowOff>762000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753100" cy="7620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 topLeftCell="A1">
      <selection activeCell="B20" sqref="B20"/>
    </sheetView>
  </sheetViews>
  <sheetFormatPr defaultColWidth="9.140625" defaultRowHeight="15"/>
  <cols>
    <col min="1" max="1" width="16.421875" style="0" customWidth="1"/>
    <col min="2" max="2" width="59.28125" style="0" customWidth="1"/>
    <col min="3" max="3" width="15.140625" style="3" customWidth="1"/>
    <col min="4" max="4" width="11.28125" style="3" customWidth="1"/>
    <col min="5" max="5" width="12.57421875" style="0" customWidth="1"/>
    <col min="6" max="6" width="17.7109375" style="0" customWidth="1"/>
    <col min="7" max="9" width="9.140625" style="0" hidden="1" customWidth="1"/>
    <col min="13" max="14" width="11.8515625" style="0" bestFit="1" customWidth="1"/>
  </cols>
  <sheetData>
    <row r="1" ht="79.5" customHeight="1" thickBot="1">
      <c r="F1" s="30"/>
    </row>
    <row r="2" spans="1:14" ht="21.75" customHeight="1" thickBot="1">
      <c r="A2" s="34" t="s">
        <v>35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spans="1:14" ht="21.75" customHeight="1">
      <c r="A3" s="34" t="s">
        <v>34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" t="s">
        <v>26</v>
      </c>
    </row>
    <row r="4" spans="1:14" ht="18.75">
      <c r="A4" s="37" t="s">
        <v>0</v>
      </c>
      <c r="B4" s="38"/>
      <c r="C4" s="2"/>
      <c r="D4" s="2"/>
      <c r="E4" s="2"/>
      <c r="F4" s="14"/>
      <c r="G4" s="14"/>
      <c r="H4" s="14"/>
      <c r="I4" s="14"/>
      <c r="J4" s="14"/>
      <c r="K4" s="14"/>
      <c r="L4" s="14"/>
      <c r="M4" s="14"/>
      <c r="N4" s="15"/>
    </row>
    <row r="5" spans="1:14" ht="15">
      <c r="A5" s="16"/>
      <c r="B5" s="14"/>
      <c r="C5" s="14"/>
      <c r="D5" s="14"/>
      <c r="E5" s="14"/>
      <c r="F5" s="14"/>
      <c r="G5" s="14"/>
      <c r="H5" s="14"/>
      <c r="I5" s="14"/>
      <c r="J5" s="39" t="s">
        <v>27</v>
      </c>
      <c r="K5" s="39"/>
      <c r="L5" s="39"/>
      <c r="M5" s="39"/>
      <c r="N5" s="40"/>
    </row>
    <row r="6" spans="1:14" ht="72">
      <c r="A6" s="17" t="s">
        <v>18</v>
      </c>
      <c r="B6" s="11" t="s">
        <v>1</v>
      </c>
      <c r="C6" s="10" t="s">
        <v>24</v>
      </c>
      <c r="D6" s="12" t="s">
        <v>2</v>
      </c>
      <c r="E6" s="12" t="s">
        <v>25</v>
      </c>
      <c r="F6" s="10" t="s">
        <v>19</v>
      </c>
      <c r="G6" s="14"/>
      <c r="H6" s="14"/>
      <c r="I6" s="14"/>
      <c r="J6" s="28" t="s">
        <v>28</v>
      </c>
      <c r="K6" s="28" t="s">
        <v>29</v>
      </c>
      <c r="L6" s="28" t="s">
        <v>30</v>
      </c>
      <c r="M6" s="28" t="s">
        <v>31</v>
      </c>
      <c r="N6" s="29" t="s">
        <v>32</v>
      </c>
    </row>
    <row r="7" spans="1:14" ht="30">
      <c r="A7" s="5" t="s">
        <v>3</v>
      </c>
      <c r="B7" s="9" t="s">
        <v>20</v>
      </c>
      <c r="C7" s="4" t="s">
        <v>4</v>
      </c>
      <c r="D7" s="13" t="s">
        <v>5</v>
      </c>
      <c r="E7" s="20">
        <v>4</v>
      </c>
      <c r="F7" s="8">
        <v>6600</v>
      </c>
      <c r="G7" s="14"/>
      <c r="H7" s="14"/>
      <c r="I7" s="14"/>
      <c r="J7" s="22" t="s">
        <v>33</v>
      </c>
      <c r="K7" s="22" t="s">
        <v>33</v>
      </c>
      <c r="L7" s="22" t="s">
        <v>33</v>
      </c>
      <c r="M7" s="23" t="e">
        <f>E7*J7</f>
        <v>#VALUE!</v>
      </c>
      <c r="N7" s="24" t="e">
        <f>E7*L7</f>
        <v>#VALUE!</v>
      </c>
    </row>
    <row r="8" spans="1:14" ht="30">
      <c r="A8" s="5" t="s">
        <v>3</v>
      </c>
      <c r="B8" s="9" t="s">
        <v>20</v>
      </c>
      <c r="C8" s="4" t="s">
        <v>4</v>
      </c>
      <c r="D8" s="13" t="s">
        <v>6</v>
      </c>
      <c r="E8" s="20">
        <v>3</v>
      </c>
      <c r="F8" s="8">
        <v>6600</v>
      </c>
      <c r="G8" s="14"/>
      <c r="H8" s="14"/>
      <c r="I8" s="14"/>
      <c r="J8" s="22" t="s">
        <v>33</v>
      </c>
      <c r="K8" s="22" t="s">
        <v>33</v>
      </c>
      <c r="L8" s="22" t="s">
        <v>33</v>
      </c>
      <c r="M8" s="23" t="e">
        <f aca="true" t="shared" si="0" ref="M8:M14">E8*J8</f>
        <v>#VALUE!</v>
      </c>
      <c r="N8" s="24" t="e">
        <f aca="true" t="shared" si="1" ref="N8:N14">E8*L8</f>
        <v>#VALUE!</v>
      </c>
    </row>
    <row r="9" spans="1:14" ht="30" customHeight="1">
      <c r="A9" s="5" t="s">
        <v>7</v>
      </c>
      <c r="B9" s="9" t="s">
        <v>21</v>
      </c>
      <c r="C9" s="4"/>
      <c r="D9" s="13" t="s">
        <v>8</v>
      </c>
      <c r="E9" s="20">
        <v>7</v>
      </c>
      <c r="F9" s="8">
        <v>2400</v>
      </c>
      <c r="G9" s="14"/>
      <c r="H9" s="14"/>
      <c r="I9" s="14"/>
      <c r="J9" s="22" t="s">
        <v>33</v>
      </c>
      <c r="K9" s="22" t="s">
        <v>33</v>
      </c>
      <c r="L9" s="22" t="s">
        <v>33</v>
      </c>
      <c r="M9" s="23" t="e">
        <f t="shared" si="0"/>
        <v>#VALUE!</v>
      </c>
      <c r="N9" s="24" t="e">
        <f t="shared" si="1"/>
        <v>#VALUE!</v>
      </c>
    </row>
    <row r="10" spans="1:14" ht="31.5">
      <c r="A10" s="5" t="s">
        <v>9</v>
      </c>
      <c r="B10" s="9" t="s">
        <v>22</v>
      </c>
      <c r="C10" s="4"/>
      <c r="D10" s="13" t="s">
        <v>10</v>
      </c>
      <c r="E10" s="20">
        <v>16</v>
      </c>
      <c r="F10" s="8">
        <v>1400</v>
      </c>
      <c r="G10" s="14"/>
      <c r="H10" s="14"/>
      <c r="I10" s="14"/>
      <c r="J10" s="22" t="s">
        <v>33</v>
      </c>
      <c r="K10" s="22" t="s">
        <v>33</v>
      </c>
      <c r="L10" s="22" t="s">
        <v>33</v>
      </c>
      <c r="M10" s="23" t="e">
        <f t="shared" si="0"/>
        <v>#VALUE!</v>
      </c>
      <c r="N10" s="24" t="e">
        <f t="shared" si="1"/>
        <v>#VALUE!</v>
      </c>
    </row>
    <row r="11" spans="1:14" ht="30">
      <c r="A11" s="5" t="s">
        <v>11</v>
      </c>
      <c r="B11" s="9" t="s">
        <v>23</v>
      </c>
      <c r="C11" s="4" t="s">
        <v>12</v>
      </c>
      <c r="D11" s="13" t="s">
        <v>13</v>
      </c>
      <c r="E11" s="20">
        <v>8</v>
      </c>
      <c r="F11" s="8">
        <v>4300</v>
      </c>
      <c r="G11" s="14"/>
      <c r="H11" s="14"/>
      <c r="I11" s="14"/>
      <c r="J11" s="22" t="s">
        <v>33</v>
      </c>
      <c r="K11" s="22" t="s">
        <v>33</v>
      </c>
      <c r="L11" s="22" t="s">
        <v>33</v>
      </c>
      <c r="M11" s="23" t="e">
        <f t="shared" si="0"/>
        <v>#VALUE!</v>
      </c>
      <c r="N11" s="24" t="e">
        <f t="shared" si="1"/>
        <v>#VALUE!</v>
      </c>
    </row>
    <row r="12" spans="1:14" ht="30">
      <c r="A12" s="5" t="s">
        <v>11</v>
      </c>
      <c r="B12" s="9" t="s">
        <v>23</v>
      </c>
      <c r="C12" s="4" t="s">
        <v>12</v>
      </c>
      <c r="D12" s="13" t="s">
        <v>6</v>
      </c>
      <c r="E12" s="20">
        <v>6</v>
      </c>
      <c r="F12" s="8">
        <v>4300</v>
      </c>
      <c r="G12" s="14"/>
      <c r="H12" s="14"/>
      <c r="I12" s="14"/>
      <c r="J12" s="22" t="s">
        <v>33</v>
      </c>
      <c r="K12" s="22" t="s">
        <v>33</v>
      </c>
      <c r="L12" s="22" t="s">
        <v>33</v>
      </c>
      <c r="M12" s="23" t="e">
        <f t="shared" si="0"/>
        <v>#VALUE!</v>
      </c>
      <c r="N12" s="24" t="e">
        <f t="shared" si="1"/>
        <v>#VALUE!</v>
      </c>
    </row>
    <row r="13" spans="1:14" ht="30">
      <c r="A13" s="5" t="s">
        <v>14</v>
      </c>
      <c r="B13" s="9" t="s">
        <v>16</v>
      </c>
      <c r="C13" s="4" t="s">
        <v>15</v>
      </c>
      <c r="D13" s="13" t="s">
        <v>6</v>
      </c>
      <c r="E13" s="20">
        <v>2</v>
      </c>
      <c r="F13" s="8">
        <v>4000</v>
      </c>
      <c r="G13" s="14"/>
      <c r="H13" s="14"/>
      <c r="I13" s="14"/>
      <c r="J13" s="22" t="s">
        <v>33</v>
      </c>
      <c r="K13" s="22" t="s">
        <v>33</v>
      </c>
      <c r="L13" s="22" t="s">
        <v>33</v>
      </c>
      <c r="M13" s="23" t="e">
        <f t="shared" si="0"/>
        <v>#VALUE!</v>
      </c>
      <c r="N13" s="24" t="e">
        <f t="shared" si="1"/>
        <v>#VALUE!</v>
      </c>
    </row>
    <row r="14" spans="1:14" ht="30.75" thickBot="1">
      <c r="A14" s="6" t="s">
        <v>14</v>
      </c>
      <c r="B14" s="18" t="s">
        <v>16</v>
      </c>
      <c r="C14" s="7" t="s">
        <v>17</v>
      </c>
      <c r="D14" s="19" t="s">
        <v>6</v>
      </c>
      <c r="E14" s="21">
        <v>2</v>
      </c>
      <c r="F14" s="31">
        <v>4000</v>
      </c>
      <c r="G14" s="32"/>
      <c r="H14" s="32"/>
      <c r="I14" s="32"/>
      <c r="J14" s="25" t="s">
        <v>33</v>
      </c>
      <c r="K14" s="25" t="s">
        <v>33</v>
      </c>
      <c r="L14" s="25" t="s">
        <v>33</v>
      </c>
      <c r="M14" s="26" t="e">
        <f t="shared" si="0"/>
        <v>#VALUE!</v>
      </c>
      <c r="N14" s="27" t="e">
        <f t="shared" si="1"/>
        <v>#VALUE!</v>
      </c>
    </row>
    <row r="16" spans="1:3" ht="16.5" thickBot="1">
      <c r="A16" s="42" t="s">
        <v>36</v>
      </c>
      <c r="C16" s="43" t="e">
        <f>SUM(M7:M14)</f>
        <v>#VALUE!</v>
      </c>
    </row>
    <row r="17" spans="1:13" s="3" customFormat="1" ht="16.5" thickBot="1">
      <c r="A17" s="42" t="s">
        <v>29</v>
      </c>
      <c r="C17" s="43" t="e">
        <f>C18-C16</f>
        <v>#VALUE!</v>
      </c>
      <c r="M17" s="33"/>
    </row>
    <row r="18" spans="1:3" ht="16.5" thickBot="1">
      <c r="A18" s="42" t="s">
        <v>37</v>
      </c>
      <c r="C18" s="43" t="e">
        <f>SUM(N7:N14)</f>
        <v>#VALUE!</v>
      </c>
    </row>
    <row r="19" ht="15.75">
      <c r="A19" s="41"/>
    </row>
  </sheetData>
  <mergeCells count="4">
    <mergeCell ref="A2:N2"/>
    <mergeCell ref="A3:M3"/>
    <mergeCell ref="A4:B4"/>
    <mergeCell ref="J5:N5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Rokoš Alfons</dc:creator>
  <cp:keywords/>
  <dc:description/>
  <cp:lastModifiedBy>Rokoš Alfons</cp:lastModifiedBy>
  <cp:lastPrinted>2014-04-07T09:36:47Z</cp:lastPrinted>
  <dcterms:created xsi:type="dcterms:W3CDTF">2013-09-04T12:11:06Z</dcterms:created>
  <dcterms:modified xsi:type="dcterms:W3CDTF">2014-04-22T08:56:36Z</dcterms:modified>
  <cp:category/>
  <cp:version/>
  <cp:contentType/>
  <cp:contentStatus/>
</cp:coreProperties>
</file>