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70" windowWidth="20115" windowHeight="78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<sst xmlns="http://schemas.openxmlformats.org/spreadsheetml/2006/main" count="98" uniqueCount="47">
  <si>
    <t>PC sestava</t>
  </si>
  <si>
    <t>sestava</t>
  </si>
  <si>
    <t>kus</t>
  </si>
  <si>
    <t>Multifunkční zařízení</t>
  </si>
  <si>
    <t>Tiskárna se skenerem</t>
  </si>
  <si>
    <t>Dataprojektor</t>
  </si>
  <si>
    <t>Projekční plátno</t>
  </si>
  <si>
    <t>Digitální fotoaparát</t>
  </si>
  <si>
    <t>Paměťová karta</t>
  </si>
  <si>
    <t>Diktafon</t>
  </si>
  <si>
    <t>Disk přenosný</t>
  </si>
  <si>
    <t>Tabule magnetická</t>
  </si>
  <si>
    <t>USB disk</t>
  </si>
  <si>
    <t>jednotka</t>
  </si>
  <si>
    <t>počet kusů</t>
  </si>
  <si>
    <t>zařízení</t>
  </si>
  <si>
    <t>Statutární město Liberec</t>
  </si>
  <si>
    <t>specifikace</t>
  </si>
  <si>
    <t>min. 8GB</t>
  </si>
  <si>
    <t>plátno na stativu v rozměru min. 1750x1750 mm, formát 1:1</t>
  </si>
  <si>
    <t>ČB laserová tiskárna/skener/kopírka, A4, ekonomický provoz, připojení USB 2.0/LAN/WiFi, včetně datového kabelu</t>
  </si>
  <si>
    <t>barevná laserová tiskárna/skener/kopírka, A4, duplex podavač, ekonomický provoz, oddělené tonery, připojení USB 2.0/LAN, včetně datového kabelu</t>
  </si>
  <si>
    <t>pro digitální fotoaparát, min. 32 GB</t>
  </si>
  <si>
    <t>klasická konstrukce, slot pro paměťovou kartu, fotoaparát s přisvětlením min. 5 Mpx</t>
  </si>
  <si>
    <t>projekce na krátkou vzdálenost, rozlišení 1024×768, světelnost 3 000 lm, životnost lampy min. 4000 hod.</t>
  </si>
  <si>
    <t>2,5", min. 1 TB, USB 2.0/3.0</t>
  </si>
  <si>
    <t xml:space="preserve">Počítačová skříň Mini Tower, CPU s 64 bitovou architekturou, min. 4 GB RAM, min. 1 TB HD,  OS kompatibilní s informačním prostředím města (Active Directory), interní DVD vypalovačka,  min. 4 USB 2.0, min. 2 USB 3.0, monitor min. 21,5" FULL HD, klávesnice US/CZ, myš (použitelná pro pravou i levou ruku) </t>
  </si>
  <si>
    <t>bílá, min. 1200*900 mm, v kovovém rámu, k zavěšení na stěnu</t>
  </si>
  <si>
    <r>
      <t xml:space="preserve">interní paměť min. </t>
    </r>
    <r>
      <rPr>
        <sz val="11"/>
        <color rgb="FF1A171B"/>
        <rFont val="Times New Roman"/>
        <family val="1"/>
      </rPr>
      <t>4 GB, možnost rozšíření paměti paměťovou kartou, záznam lineární PCM / mp3, přehrávání mp3/AAC/WMA/WAV, přímý port USB, akumulátor</t>
    </r>
  </si>
  <si>
    <t>min. 14 Mpx CMOS senzor, min. 5násobný optický zoom, jednoduchá obsluha, akumulátor, pouzdro, kovové tělo přístroje</t>
  </si>
  <si>
    <t>Notebook</t>
  </si>
  <si>
    <t>Mobilní telefon</t>
  </si>
  <si>
    <t>výkonný procesor, 15.6" LED 1366x768 matný, RAM min. 4GB, integrovaná grafika, HDD min. 500GB 5400 otáček, DVD, WiFi, Bluetooth 4.0, webkamera, HDMI, USB 3.0, OS kompatibilní s informačním prostředím města (Active Directory), numerická klávesnice</t>
  </si>
  <si>
    <t>max. cena v Kč za sestavu/kus (včetně DPH)</t>
  </si>
  <si>
    <t>DPH</t>
  </si>
  <si>
    <t>cena v Kč za jednotku bez DPH</t>
  </si>
  <si>
    <t>cena v Kč za jednotku s DPH</t>
  </si>
  <si>
    <t>cena v Kč celkem bez DPH</t>
  </si>
  <si>
    <t>cena v Kč celkem s DPH</t>
  </si>
  <si>
    <t>vyplní uchazeč</t>
  </si>
  <si>
    <t>nabídková cena</t>
  </si>
  <si>
    <t>max.</t>
  </si>
  <si>
    <t>Tento projekt je financován z prostředků Evropského sociálního fondu prostřednictvím Operačního programu Lidské zdroje a zaměstnanost</t>
  </si>
  <si>
    <r>
      <t xml:space="preserve">Cenová nabídka k dodávce zařízení pro projekt "Podpora plnění standardů kvality sociálně právní ochrany dětí na statutárním městě Liberec </t>
    </r>
    <r>
      <rPr>
        <b/>
        <sz val="10"/>
        <color theme="1"/>
        <rFont val="Times New Roman"/>
        <family val="1"/>
      </rPr>
      <t>(CZ.1.04/3.1.03/C2.00074)"</t>
    </r>
  </si>
  <si>
    <t xml:space="preserve">                                                             Příloha č. 9 Cenová nabídka</t>
  </si>
  <si>
    <t>ceklem bez 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</si>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</sst>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Wingdings"/>
      <family val="2"/>
    </font>
    <font>
      <u val="single"/>
      <sz val="11"/>
      <color theme="10"/>
      <name val="Calibri"/>
      <family val="2"/>
      <scheme val="minor"/>
    </font>
    <font>
      <sz val="11"/>
      <color rgb="FF1A171B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1" xfId="20" applyFont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8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7" fillId="0" borderId="7" xfId="0" applyFont="1" applyBorder="1"/>
    <xf numFmtId="0" fontId="2" fillId="0" borderId="0" xfId="0" applyFont="1" applyBorder="1"/>
    <xf numFmtId="0" fontId="2" fillId="2" borderId="8" xfId="0" applyFont="1" applyFill="1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/>
    <xf numFmtId="0" fontId="2" fillId="2" borderId="9" xfId="0" applyFont="1" applyFill="1" applyBorder="1"/>
    <xf numFmtId="0" fontId="2" fillId="2" borderId="13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/>
    <xf numFmtId="4" fontId="10" fillId="0" borderId="13" xfId="0" applyNumberFormat="1" applyFont="1" applyBorder="1"/>
    <xf numFmtId="4" fontId="10" fillId="0" borderId="11" xfId="0" applyNumberFormat="1" applyFont="1" applyBorder="1"/>
    <xf numFmtId="4" fontId="10" fillId="0" borderId="14" xfId="0" applyNumberFormat="1" applyFont="1" applyBorder="1"/>
    <xf numFmtId="4" fontId="0" fillId="0" borderId="0" xfId="0" applyNumberFormat="1"/>
    <xf numFmtId="4" fontId="10" fillId="0" borderId="1" xfId="0" applyNumberFormat="1" applyFont="1" applyBorder="1" applyAlignment="1">
      <alignment vertical="center" wrapText="1"/>
    </xf>
    <xf numFmtId="0" fontId="2" fillId="2" borderId="15" xfId="0" applyFont="1" applyFill="1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0</xdr:row>
      <xdr:rowOff>762000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53100" cy="762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F40"/>
  <sheetViews>
    <sheetView tabSelected="1" workbookViewId="0" topLeftCell="A1">
      <selection activeCell="E33" sqref="E33"/>
    </sheetView>
  </sheetViews>
  <sheetFormatPr defaultColWidth="9.140625" defaultRowHeight="15"/>
  <cols>
    <col min="1" max="1" width="27.140625" style="0" customWidth="1"/>
    <col min="2" max="2" width="20.28125" style="0" customWidth="1"/>
    <col min="3" max="3" width="13.28125" style="0" customWidth="1"/>
    <col min="4" max="4" width="18.140625" style="0" customWidth="1"/>
    <col min="5" max="5" width="64.28125" style="0" customWidth="1"/>
    <col min="9" max="10" width="13.7109375" style="0" bestFit="1" customWidth="1"/>
    <col min="11" max="11" width="11.421875" style="0" bestFit="1" customWidth="1"/>
  </cols>
  <sheetData>
    <row r="1" ht="62.25" customHeight="1" thickBot="1">
      <c r="E1" s="17" t="s">
        <v>44</v>
      </c>
    </row>
    <row r="2" spans="1:10" ht="22.5" customHeight="1" thickBot="1">
      <c r="A2" s="18" t="s">
        <v>43</v>
      </c>
      <c r="B2" s="19"/>
      <c r="C2" s="19"/>
      <c r="D2" s="19"/>
      <c r="E2" s="20"/>
      <c r="F2" s="21"/>
      <c r="G2" s="21"/>
      <c r="H2" s="21"/>
      <c r="I2" s="21"/>
      <c r="J2" s="22"/>
    </row>
    <row r="3" spans="1:10" ht="22.5" customHeight="1" thickBot="1">
      <c r="A3" s="18" t="s">
        <v>42</v>
      </c>
      <c r="B3" s="19"/>
      <c r="C3" s="19"/>
      <c r="D3" s="19"/>
      <c r="E3" s="20"/>
      <c r="F3" s="21"/>
      <c r="G3" s="21"/>
      <c r="H3" s="21"/>
      <c r="I3" s="21"/>
      <c r="J3" s="22"/>
    </row>
    <row r="4" spans="1:10" ht="16.5" thickBot="1">
      <c r="A4" s="43" t="s">
        <v>16</v>
      </c>
      <c r="B4" s="44"/>
      <c r="C4" s="44"/>
      <c r="D4" s="44"/>
      <c r="E4" s="45"/>
      <c r="F4" s="21"/>
      <c r="G4" s="21"/>
      <c r="H4" s="21"/>
      <c r="I4" s="21"/>
      <c r="J4" s="22"/>
    </row>
    <row r="5" spans="1:10" ht="19.5" thickBot="1">
      <c r="A5" s="23"/>
      <c r="B5" s="24"/>
      <c r="C5" s="30"/>
      <c r="D5" s="11"/>
      <c r="E5" s="12"/>
      <c r="F5" s="46" t="s">
        <v>40</v>
      </c>
      <c r="G5" s="47"/>
      <c r="H5" s="47"/>
      <c r="I5" s="47"/>
      <c r="J5" s="48"/>
    </row>
    <row r="6" spans="1:10" ht="60">
      <c r="A6" s="25" t="s">
        <v>15</v>
      </c>
      <c r="B6" s="40" t="s">
        <v>13</v>
      </c>
      <c r="C6" s="31" t="s">
        <v>14</v>
      </c>
      <c r="D6" s="8" t="s">
        <v>33</v>
      </c>
      <c r="E6" s="7" t="s">
        <v>17</v>
      </c>
      <c r="F6" s="8" t="s">
        <v>35</v>
      </c>
      <c r="G6" s="8" t="s">
        <v>34</v>
      </c>
      <c r="H6" s="8" t="s">
        <v>36</v>
      </c>
      <c r="I6" s="8" t="s">
        <v>37</v>
      </c>
      <c r="J6" s="32" t="s">
        <v>38</v>
      </c>
    </row>
    <row r="7" spans="1:10" ht="75">
      <c r="A7" s="26" t="s">
        <v>0</v>
      </c>
      <c r="B7" s="41" t="s">
        <v>1</v>
      </c>
      <c r="C7" s="26">
        <v>7</v>
      </c>
      <c r="D7" s="10">
        <v>15700</v>
      </c>
      <c r="E7" s="13" t="s">
        <v>26</v>
      </c>
      <c r="F7" s="33" t="s">
        <v>39</v>
      </c>
      <c r="G7" s="33" t="s">
        <v>39</v>
      </c>
      <c r="H7" s="33" t="s">
        <v>39</v>
      </c>
      <c r="I7" s="34" t="e">
        <f>C7*F7</f>
        <v>#VALUE!</v>
      </c>
      <c r="J7" s="35" t="e">
        <f>C7*H7</f>
        <v>#VALUE!</v>
      </c>
    </row>
    <row r="8" spans="1:10" ht="60">
      <c r="A8" s="26" t="s">
        <v>30</v>
      </c>
      <c r="B8" s="41" t="s">
        <v>2</v>
      </c>
      <c r="C8" s="26">
        <v>1</v>
      </c>
      <c r="D8" s="10">
        <v>15700</v>
      </c>
      <c r="E8" s="13" t="s">
        <v>32</v>
      </c>
      <c r="F8" s="33" t="s">
        <v>39</v>
      </c>
      <c r="G8" s="33" t="s">
        <v>39</v>
      </c>
      <c r="H8" s="33" t="s">
        <v>39</v>
      </c>
      <c r="I8" s="34" t="e">
        <f aca="true" t="shared" si="0" ref="I8:I19">C8*F8</f>
        <v>#VALUE!</v>
      </c>
      <c r="J8" s="35" t="e">
        <f aca="true" t="shared" si="1" ref="J8:J19">C8*H8</f>
        <v>#VALUE!</v>
      </c>
    </row>
    <row r="9" spans="1:10" ht="45">
      <c r="A9" s="26" t="s">
        <v>3</v>
      </c>
      <c r="B9" s="41" t="s">
        <v>2</v>
      </c>
      <c r="C9" s="26">
        <v>1</v>
      </c>
      <c r="D9" s="10">
        <v>7200</v>
      </c>
      <c r="E9" s="6" t="s">
        <v>21</v>
      </c>
      <c r="F9" s="33" t="s">
        <v>39</v>
      </c>
      <c r="G9" s="33" t="s">
        <v>39</v>
      </c>
      <c r="H9" s="33" t="s">
        <v>39</v>
      </c>
      <c r="I9" s="34" t="e">
        <f t="shared" si="0"/>
        <v>#VALUE!</v>
      </c>
      <c r="J9" s="35" t="e">
        <f t="shared" si="1"/>
        <v>#VALUE!</v>
      </c>
    </row>
    <row r="10" spans="1:10" ht="31.5" customHeight="1">
      <c r="A10" s="26" t="s">
        <v>4</v>
      </c>
      <c r="B10" s="41" t="s">
        <v>2</v>
      </c>
      <c r="C10" s="26">
        <v>3</v>
      </c>
      <c r="D10" s="10">
        <v>4500</v>
      </c>
      <c r="E10" s="14" t="s">
        <v>20</v>
      </c>
      <c r="F10" s="33" t="s">
        <v>39</v>
      </c>
      <c r="G10" s="33" t="s">
        <v>39</v>
      </c>
      <c r="H10" s="33" t="s">
        <v>39</v>
      </c>
      <c r="I10" s="34" t="e">
        <f t="shared" si="0"/>
        <v>#VALUE!</v>
      </c>
      <c r="J10" s="35" t="e">
        <f t="shared" si="1"/>
        <v>#VALUE!</v>
      </c>
    </row>
    <row r="11" spans="1:10" ht="30">
      <c r="A11" s="26" t="s">
        <v>5</v>
      </c>
      <c r="B11" s="41" t="s">
        <v>2</v>
      </c>
      <c r="C11" s="26">
        <v>1</v>
      </c>
      <c r="D11" s="10">
        <v>14500</v>
      </c>
      <c r="E11" s="14" t="s">
        <v>24</v>
      </c>
      <c r="F11" s="33" t="s">
        <v>39</v>
      </c>
      <c r="G11" s="33" t="s">
        <v>39</v>
      </c>
      <c r="H11" s="33" t="s">
        <v>39</v>
      </c>
      <c r="I11" s="34" t="e">
        <f t="shared" si="0"/>
        <v>#VALUE!</v>
      </c>
      <c r="J11" s="35" t="e">
        <f t="shared" si="1"/>
        <v>#VALUE!</v>
      </c>
    </row>
    <row r="12" spans="1:10" ht="30">
      <c r="A12" s="26" t="s">
        <v>6</v>
      </c>
      <c r="B12" s="41" t="s">
        <v>2</v>
      </c>
      <c r="C12" s="26">
        <v>1</v>
      </c>
      <c r="D12" s="10">
        <v>4800</v>
      </c>
      <c r="E12" s="13" t="s">
        <v>19</v>
      </c>
      <c r="F12" s="33" t="s">
        <v>39</v>
      </c>
      <c r="G12" s="33" t="s">
        <v>39</v>
      </c>
      <c r="H12" s="33" t="s">
        <v>39</v>
      </c>
      <c r="I12" s="34" t="e">
        <f t="shared" si="0"/>
        <v>#VALUE!</v>
      </c>
      <c r="J12" s="35" t="e">
        <f t="shared" si="1"/>
        <v>#VALUE!</v>
      </c>
    </row>
    <row r="13" spans="1:10" ht="30">
      <c r="A13" s="26" t="s">
        <v>7</v>
      </c>
      <c r="B13" s="41" t="s">
        <v>2</v>
      </c>
      <c r="C13" s="26">
        <v>1</v>
      </c>
      <c r="D13" s="10">
        <v>3000</v>
      </c>
      <c r="E13" s="15" t="s">
        <v>29</v>
      </c>
      <c r="F13" s="33" t="s">
        <v>39</v>
      </c>
      <c r="G13" s="33" t="s">
        <v>39</v>
      </c>
      <c r="H13" s="33" t="s">
        <v>39</v>
      </c>
      <c r="I13" s="34" t="e">
        <f t="shared" si="0"/>
        <v>#VALUE!</v>
      </c>
      <c r="J13" s="35" t="e">
        <f t="shared" si="1"/>
        <v>#VALUE!</v>
      </c>
    </row>
    <row r="14" spans="1:10" ht="30">
      <c r="A14" s="26" t="s">
        <v>8</v>
      </c>
      <c r="B14" s="41" t="s">
        <v>2</v>
      </c>
      <c r="C14" s="26">
        <v>1</v>
      </c>
      <c r="D14" s="10">
        <v>1200</v>
      </c>
      <c r="E14" s="13" t="s">
        <v>22</v>
      </c>
      <c r="F14" s="33" t="s">
        <v>39</v>
      </c>
      <c r="G14" s="33" t="s">
        <v>39</v>
      </c>
      <c r="H14" s="33" t="s">
        <v>39</v>
      </c>
      <c r="I14" s="34" t="e">
        <f t="shared" si="0"/>
        <v>#VALUE!</v>
      </c>
      <c r="J14" s="35" t="e">
        <f t="shared" si="1"/>
        <v>#VALUE!</v>
      </c>
    </row>
    <row r="15" spans="1:10" ht="45">
      <c r="A15" s="26" t="s">
        <v>9</v>
      </c>
      <c r="B15" s="41" t="s">
        <v>2</v>
      </c>
      <c r="C15" s="26">
        <v>1</v>
      </c>
      <c r="D15" s="10">
        <v>2400</v>
      </c>
      <c r="E15" s="13" t="s">
        <v>28</v>
      </c>
      <c r="F15" s="33" t="s">
        <v>39</v>
      </c>
      <c r="G15" s="33" t="s">
        <v>39</v>
      </c>
      <c r="H15" s="33" t="s">
        <v>39</v>
      </c>
      <c r="I15" s="34" t="e">
        <f t="shared" si="0"/>
        <v>#VALUE!</v>
      </c>
      <c r="J15" s="35" t="e">
        <f t="shared" si="1"/>
        <v>#VALUE!</v>
      </c>
    </row>
    <row r="16" spans="1:10" ht="30">
      <c r="A16" s="26" t="s">
        <v>10</v>
      </c>
      <c r="B16" s="41" t="s">
        <v>2</v>
      </c>
      <c r="C16" s="26">
        <v>7</v>
      </c>
      <c r="D16" s="10">
        <v>2400</v>
      </c>
      <c r="E16" s="13" t="s">
        <v>25</v>
      </c>
      <c r="F16" s="33" t="s">
        <v>39</v>
      </c>
      <c r="G16" s="33" t="s">
        <v>39</v>
      </c>
      <c r="H16" s="33" t="s">
        <v>39</v>
      </c>
      <c r="I16" s="34" t="e">
        <f t="shared" si="0"/>
        <v>#VALUE!</v>
      </c>
      <c r="J16" s="35" t="e">
        <f t="shared" si="1"/>
        <v>#VALUE!</v>
      </c>
    </row>
    <row r="17" spans="1:10" ht="30">
      <c r="A17" s="26" t="s">
        <v>31</v>
      </c>
      <c r="B17" s="41" t="s">
        <v>2</v>
      </c>
      <c r="C17" s="26">
        <v>8</v>
      </c>
      <c r="D17" s="10">
        <v>2100</v>
      </c>
      <c r="E17" s="13" t="s">
        <v>23</v>
      </c>
      <c r="F17" s="33" t="s">
        <v>39</v>
      </c>
      <c r="G17" s="33" t="s">
        <v>39</v>
      </c>
      <c r="H17" s="33" t="s">
        <v>39</v>
      </c>
      <c r="I17" s="34" t="e">
        <f t="shared" si="0"/>
        <v>#VALUE!</v>
      </c>
      <c r="J17" s="35" t="e">
        <f t="shared" si="1"/>
        <v>#VALUE!</v>
      </c>
    </row>
    <row r="18" spans="1:10" ht="30">
      <c r="A18" s="26" t="s">
        <v>11</v>
      </c>
      <c r="B18" s="41" t="s">
        <v>2</v>
      </c>
      <c r="C18" s="26">
        <v>2</v>
      </c>
      <c r="D18" s="10">
        <v>2400</v>
      </c>
      <c r="E18" s="13" t="s">
        <v>27</v>
      </c>
      <c r="F18" s="33" t="s">
        <v>39</v>
      </c>
      <c r="G18" s="33" t="s">
        <v>39</v>
      </c>
      <c r="H18" s="33" t="s">
        <v>39</v>
      </c>
      <c r="I18" s="34" t="e">
        <f t="shared" si="0"/>
        <v>#VALUE!</v>
      </c>
      <c r="J18" s="35" t="e">
        <f t="shared" si="1"/>
        <v>#VALUE!</v>
      </c>
    </row>
    <row r="19" spans="1:10" ht="30.75" thickBot="1">
      <c r="A19" s="27" t="s">
        <v>12</v>
      </c>
      <c r="B19" s="42" t="s">
        <v>2</v>
      </c>
      <c r="C19" s="27">
        <v>8</v>
      </c>
      <c r="D19" s="28">
        <v>240</v>
      </c>
      <c r="E19" s="29" t="s">
        <v>18</v>
      </c>
      <c r="F19" s="33" t="s">
        <v>39</v>
      </c>
      <c r="G19" s="33" t="s">
        <v>39</v>
      </c>
      <c r="H19" s="33" t="s">
        <v>39</v>
      </c>
      <c r="I19" s="36" t="e">
        <f t="shared" si="0"/>
        <v>#VALUE!</v>
      </c>
      <c r="J19" s="37" t="e">
        <f t="shared" si="1"/>
        <v>#VALUE!</v>
      </c>
    </row>
    <row r="20" spans="1:10" ht="15">
      <c r="A20" s="1"/>
      <c r="B20" s="1"/>
      <c r="C20" s="2"/>
      <c r="D20" s="3"/>
      <c r="E20" s="4"/>
      <c r="F20" s="38"/>
      <c r="G20" s="38"/>
      <c r="H20" s="38"/>
      <c r="I20" s="38"/>
      <c r="J20" s="38"/>
    </row>
    <row r="21" spans="1:422" s="9" customFormat="1" ht="15">
      <c r="A21" s="49" t="s">
        <v>45</v>
      </c>
      <c r="C21" s="9" t="s">
        <v>41</v>
      </c>
      <c r="D21" s="10">
        <v>175636</v>
      </c>
      <c r="F21" s="10"/>
      <c r="G21" s="10"/>
      <c r="H21" s="10"/>
      <c r="I21" s="39"/>
      <c r="J21" s="50" t="e">
        <f>SUM(I7:I19)</f>
        <v>#VALUE!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</row>
    <row r="22" spans="1:422" s="9" customFormat="1" ht="15">
      <c r="A22" s="49" t="s">
        <v>34</v>
      </c>
      <c r="D22" s="10">
        <f>D23-D21</f>
        <v>36884</v>
      </c>
      <c r="F22" s="10"/>
      <c r="G22" s="10"/>
      <c r="H22" s="10"/>
      <c r="I22" s="39"/>
      <c r="J22" s="50" t="e">
        <f>J23-J21</f>
        <v>#VALUE!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</row>
    <row r="23" spans="1:422" s="9" customFormat="1" ht="15">
      <c r="A23" s="49" t="s">
        <v>46</v>
      </c>
      <c r="C23" s="9" t="s">
        <v>41</v>
      </c>
      <c r="D23" s="10">
        <v>212520</v>
      </c>
      <c r="F23" s="10"/>
      <c r="G23" s="10"/>
      <c r="H23" s="10"/>
      <c r="J23" s="50" t="e">
        <f>SUM(J7:J19)</f>
        <v>#VALUE!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</row>
    <row r="24" spans="1:5" ht="16.5" customHeight="1">
      <c r="A24" s="1"/>
      <c r="B24" s="2"/>
      <c r="C24" s="2"/>
      <c r="D24" s="2"/>
      <c r="E24" s="4"/>
    </row>
    <row r="25" spans="1:5" ht="15">
      <c r="A25" s="1"/>
      <c r="B25" s="2"/>
      <c r="C25" s="2"/>
      <c r="E25" s="4"/>
    </row>
    <row r="26" spans="1:5" ht="15">
      <c r="A26" s="2"/>
      <c r="B26" s="2"/>
      <c r="C26" s="2"/>
      <c r="D26" s="2"/>
      <c r="E26" s="4"/>
    </row>
    <row r="27" spans="1:5" ht="15">
      <c r="A27" s="2"/>
      <c r="B27" s="2"/>
      <c r="C27" s="2"/>
      <c r="D27" s="2"/>
      <c r="E27" s="4"/>
    </row>
    <row r="28" spans="1:5" ht="15">
      <c r="A28" s="2"/>
      <c r="B28" s="2"/>
      <c r="C28" s="2"/>
      <c r="D28" s="2"/>
      <c r="E28" s="4"/>
    </row>
    <row r="29" spans="1:5" ht="15">
      <c r="A29" s="2"/>
      <c r="B29" s="2"/>
      <c r="C29" s="2"/>
      <c r="D29" s="2"/>
      <c r="E29" s="4"/>
    </row>
    <row r="30" spans="1:5" ht="15">
      <c r="A30" s="2"/>
      <c r="B30" s="2"/>
      <c r="C30" s="2"/>
      <c r="D30" s="2"/>
      <c r="E30" s="5"/>
    </row>
    <row r="31" spans="1:5" ht="15">
      <c r="A31" s="2"/>
      <c r="B31" s="2"/>
      <c r="C31" s="2"/>
      <c r="D31" s="2"/>
      <c r="E31" s="5"/>
    </row>
    <row r="32" spans="1:5" ht="15">
      <c r="A32" s="2"/>
      <c r="B32" s="2"/>
      <c r="C32" s="2"/>
      <c r="D32" s="2"/>
      <c r="E32" s="4"/>
    </row>
    <row r="33" spans="1:5" ht="15">
      <c r="A33" s="2"/>
      <c r="B33" s="2"/>
      <c r="C33" s="2"/>
      <c r="D33" s="2"/>
      <c r="E33" s="4"/>
    </row>
    <row r="34" spans="1:5" ht="15">
      <c r="A34" s="2"/>
      <c r="B34" s="2"/>
      <c r="C34" s="2"/>
      <c r="D34" s="2"/>
      <c r="E34" s="4"/>
    </row>
    <row r="35" spans="1:5" ht="15">
      <c r="A35" s="2"/>
      <c r="B35" s="2"/>
      <c r="C35" s="2"/>
      <c r="D35" s="2"/>
      <c r="E35" s="4"/>
    </row>
    <row r="36" spans="1:5" ht="15">
      <c r="A36" s="2"/>
      <c r="B36" s="2"/>
      <c r="C36" s="2"/>
      <c r="D36" s="2"/>
      <c r="E36" s="4"/>
    </row>
    <row r="37" spans="1:5" ht="15">
      <c r="A37" s="2"/>
      <c r="B37" s="2"/>
      <c r="C37" s="2"/>
      <c r="D37" s="2"/>
      <c r="E37" s="4"/>
    </row>
    <row r="38" spans="1:5" ht="15">
      <c r="A38" s="2"/>
      <c r="B38" s="2"/>
      <c r="C38" s="2"/>
      <c r="D38" s="2"/>
      <c r="E38" s="4"/>
    </row>
    <row r="39" spans="1:5" ht="15">
      <c r="A39" s="2"/>
      <c r="B39" s="2"/>
      <c r="C39" s="2"/>
      <c r="D39" s="2"/>
      <c r="E39" s="4"/>
    </row>
    <row r="40" spans="1:5" ht="15">
      <c r="A40" s="2"/>
      <c r="B40" s="2"/>
      <c r="C40" s="2"/>
      <c r="D40" s="2"/>
      <c r="E40" s="4"/>
    </row>
  </sheetData>
  <mergeCells count="2">
    <mergeCell ref="A4:E4"/>
    <mergeCell ref="F5:J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Rokoš Alfons</dc:creator>
  <cp:keywords/>
  <dc:description/>
  <cp:lastModifiedBy>Rokoš Alfons</cp:lastModifiedBy>
  <cp:lastPrinted>2013-09-06T10:46:31Z</cp:lastPrinted>
  <dcterms:created xsi:type="dcterms:W3CDTF">2013-09-04T12:09:21Z</dcterms:created>
  <dcterms:modified xsi:type="dcterms:W3CDTF">2014-04-22T09:01:44Z</dcterms:modified>
  <cp:category/>
  <cp:version/>
  <cp:contentType/>
  <cp:contentStatus/>
</cp:coreProperties>
</file>