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35" windowWidth="24615" windowHeight="1173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58" i="1" l="1"/>
  <c r="F57" i="1"/>
  <c r="F25" i="1"/>
  <c r="F49" i="1"/>
  <c r="F48" i="1"/>
  <c r="F47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32" i="1"/>
  <c r="F29" i="1"/>
  <c r="F24" i="1"/>
  <c r="F23" i="1"/>
  <c r="F22" i="1"/>
  <c r="F21" i="1"/>
  <c r="F20" i="1"/>
  <c r="F19" i="1"/>
  <c r="F18" i="1"/>
  <c r="F12" i="1"/>
  <c r="F13" i="1"/>
  <c r="F14" i="1"/>
  <c r="F15" i="1"/>
  <c r="F16" i="1"/>
  <c r="F17" i="1"/>
  <c r="F11" i="1"/>
  <c r="F50" i="1" l="1"/>
  <c r="F60" i="1"/>
  <c r="F26" i="1"/>
  <c r="F62" i="1" l="1"/>
</calcChain>
</file>

<file path=xl/sharedStrings.xml><?xml version="1.0" encoding="utf-8"?>
<sst xmlns="http://schemas.openxmlformats.org/spreadsheetml/2006/main" count="123" uniqueCount="74">
  <si>
    <t>Rozvody vody</t>
  </si>
  <si>
    <r>
      <t xml:space="preserve">PPR </t>
    </r>
    <r>
      <rPr>
        <sz val="11"/>
        <color theme="1"/>
        <rFont val="Calibri"/>
        <family val="2"/>
        <charset val="238"/>
      </rPr>
      <t>Ø32</t>
    </r>
  </si>
  <si>
    <t>bm</t>
  </si>
  <si>
    <r>
      <t xml:space="preserve">PPR </t>
    </r>
    <r>
      <rPr>
        <sz val="11"/>
        <color theme="1"/>
        <rFont val="Calibri"/>
        <family val="2"/>
        <charset val="238"/>
      </rPr>
      <t>Ø25</t>
    </r>
  </si>
  <si>
    <r>
      <t xml:space="preserve">PPR </t>
    </r>
    <r>
      <rPr>
        <sz val="11"/>
        <color theme="1"/>
        <rFont val="Calibri"/>
        <family val="2"/>
        <charset val="238"/>
      </rPr>
      <t>Ø20</t>
    </r>
  </si>
  <si>
    <t>KK</t>
  </si>
  <si>
    <t>ks</t>
  </si>
  <si>
    <t>Regulační ventil ( Cirkulace )</t>
  </si>
  <si>
    <t>kpl</t>
  </si>
  <si>
    <t>Kotvící prvky</t>
  </si>
  <si>
    <r>
      <t xml:space="preserve">Vyústky </t>
    </r>
    <r>
      <rPr>
        <sz val="11"/>
        <color theme="1"/>
        <rFont val="Calibri"/>
        <family val="2"/>
        <charset val="238"/>
      </rPr>
      <t>Ø 20</t>
    </r>
  </si>
  <si>
    <t>soubor</t>
  </si>
  <si>
    <t>Doprava</t>
  </si>
  <si>
    <t>Kanalizace</t>
  </si>
  <si>
    <r>
      <t xml:space="preserve">HT </t>
    </r>
    <r>
      <rPr>
        <sz val="11"/>
        <color theme="1"/>
        <rFont val="Calibri"/>
        <family val="2"/>
        <charset val="238"/>
      </rPr>
      <t>Ø 75 - TR 2000 mm</t>
    </r>
  </si>
  <si>
    <t>HT odbočka 75-40</t>
  </si>
  <si>
    <r>
      <t xml:space="preserve">HT hlavice </t>
    </r>
    <r>
      <rPr>
        <sz val="11"/>
        <color theme="1"/>
        <rFont val="Calibri"/>
        <family val="2"/>
        <charset val="238"/>
      </rPr>
      <t>Ø 75</t>
    </r>
  </si>
  <si>
    <r>
      <t xml:space="preserve">Čistící kus </t>
    </r>
    <r>
      <rPr>
        <sz val="11"/>
        <color theme="1"/>
        <rFont val="Calibri"/>
        <family val="2"/>
        <charset val="238"/>
      </rPr>
      <t>Ø 75</t>
    </r>
  </si>
  <si>
    <r>
      <t xml:space="preserve">HT TR </t>
    </r>
    <r>
      <rPr>
        <sz val="11"/>
        <color theme="1"/>
        <rFont val="Calibri"/>
        <family val="2"/>
        <charset val="238"/>
      </rPr>
      <t>Ø 40 D 1000</t>
    </r>
  </si>
  <si>
    <r>
      <t xml:space="preserve">HT TR </t>
    </r>
    <r>
      <rPr>
        <sz val="11"/>
        <color theme="1"/>
        <rFont val="Calibri"/>
        <family val="2"/>
        <charset val="238"/>
      </rPr>
      <t>Ø 40 D 500</t>
    </r>
  </si>
  <si>
    <r>
      <t xml:space="preserve">HT TR </t>
    </r>
    <r>
      <rPr>
        <sz val="11"/>
        <color theme="1"/>
        <rFont val="Calibri"/>
        <family val="2"/>
        <charset val="238"/>
      </rPr>
      <t>Ø 40 D 250</t>
    </r>
  </si>
  <si>
    <t>Odbočka 40 - 40 45°</t>
  </si>
  <si>
    <r>
      <t xml:space="preserve">Koleno HT </t>
    </r>
    <r>
      <rPr>
        <sz val="11"/>
        <color theme="1"/>
        <rFont val="Calibri"/>
        <family val="2"/>
        <charset val="238"/>
      </rPr>
      <t>Ø 40</t>
    </r>
  </si>
  <si>
    <r>
      <t xml:space="preserve">Koleno HT </t>
    </r>
    <r>
      <rPr>
        <sz val="11"/>
        <color theme="1"/>
        <rFont val="Calibri"/>
        <family val="2"/>
        <charset val="238"/>
      </rPr>
      <t>Ø 75</t>
    </r>
  </si>
  <si>
    <t xml:space="preserve">Silikon </t>
  </si>
  <si>
    <t xml:space="preserve">Sifon umyvadlový </t>
  </si>
  <si>
    <t>Mazadlo</t>
  </si>
  <si>
    <t xml:space="preserve">Demontáže umyvadel </t>
  </si>
  <si>
    <t>Demontáže kanalizace + příprava napojení</t>
  </si>
  <si>
    <t>Montážní práce na rozvodech kanalizace</t>
  </si>
  <si>
    <t xml:space="preserve">Sádra </t>
  </si>
  <si>
    <t>pytle</t>
  </si>
  <si>
    <t>PUR pěna</t>
  </si>
  <si>
    <t>P.</t>
  </si>
  <si>
    <t>Popis</t>
  </si>
  <si>
    <t>Množství</t>
  </si>
  <si>
    <t>Jdn.</t>
  </si>
  <si>
    <t>Cena/jdn.</t>
  </si>
  <si>
    <t>Cena celkem</t>
  </si>
  <si>
    <t>Název akce:</t>
  </si>
  <si>
    <t>Základní škola Oblačná - OPRAVA stoupaček kanalizace a vody</t>
  </si>
  <si>
    <t>Adresa:</t>
  </si>
  <si>
    <t>Oblačná 101/15, Liberec</t>
  </si>
  <si>
    <t>Investor:</t>
  </si>
  <si>
    <t>Statutární město Liberec, Nám. Dr. E. Beneše 1, 460 59  Liberec 1</t>
  </si>
  <si>
    <t>PODKLADY</t>
  </si>
  <si>
    <t>Prohlídka na místě</t>
  </si>
  <si>
    <t>BOURACÍ PRÁCE</t>
  </si>
  <si>
    <t>Baterie nástěnná rozteč 150</t>
  </si>
  <si>
    <t xml:space="preserve">Předmětem kalkulace je výměna dvou kanalizačních a vodovodních přípojek v hlavní budově ZŠ Oblačná. Stávající kanalizační stoupačky jsou provedeny v litině. Napojení bude provedeno na patkové koleno, které se nachází cca. 30 cm pod podlahou II. PP. Rozvod kanalizačních a vodovodních rozvodů  je v cihlové stěně cca. hloubka 30 cm. Nový rozvod bude proveden po demontáži stávajících rozvodů v totožné drážce, kanalizační potrubí bude vyvedeno skrz střechu odvětrávací hlavicí a patřičnou úpravou střešní krytiny. Tloušťka stropu cca. 70 cm, výška jednotlivých pater cca. 4 m. Před kanalizačním potrubím budou ve stejné drážce nainstalovány rozvody SV, TUV a cirkulace. Napojení potrubí bude provedeno na ležatý rozvod v I. PP od uzavíracích ventilů jednotlivých stoupaček, které se nacházení do vzdálenosti 3 bm od stoupačky. Stávající zařizovací předměny ( umyvadla ) budou demontovány a po výměně rozvodů osazeny na původní místa. Baterie a sifony budou dodány nové. Při demontáži umyvadel a provedení drážek rozvodů dojde k poškození původních obkladů. Při montáži zpět dojde k novému obložení stěn za umyvadly a zednickému zahození a začištění drážek vč. vymalování. </t>
  </si>
  <si>
    <t>Vysekání drážek pro rozvody kanalizace a vody</t>
  </si>
  <si>
    <t xml:space="preserve">ZADÁNÍ </t>
  </si>
  <si>
    <t xml:space="preserve">Prostup střecha včetně oplechování </t>
  </si>
  <si>
    <t>Mirelon 35-9 ( izolace )</t>
  </si>
  <si>
    <t>Mirelon 28-9  ( izolace )</t>
  </si>
  <si>
    <t>Mirelon 22-9  ( izolace )</t>
  </si>
  <si>
    <t xml:space="preserve">Montážní práce na rozvodech vody </t>
  </si>
  <si>
    <t>Prodloužení 1-2 cm</t>
  </si>
  <si>
    <t xml:space="preserve">Kompletace celkem </t>
  </si>
  <si>
    <t>Sekání  kanalizačních  a vodovodních rozvodů</t>
  </si>
  <si>
    <t>Pomocné lešení</t>
  </si>
  <si>
    <t>Uložení  suti, manipulace a odvoz</t>
  </si>
  <si>
    <t>Zdicí materiál ( cihly, jádrová omítka, štuk ) cca. 0,3x0,20x4 bm M + P</t>
  </si>
  <si>
    <t>tříd</t>
  </si>
  <si>
    <t>m2</t>
  </si>
  <si>
    <t>Obklady ( materiál, práce )</t>
  </si>
  <si>
    <t>Celkem</t>
  </si>
  <si>
    <r>
      <t xml:space="preserve">HT </t>
    </r>
    <r>
      <rPr>
        <sz val="11"/>
        <color theme="1"/>
        <rFont val="Calibri"/>
        <family val="2"/>
        <charset val="238"/>
      </rPr>
      <t xml:space="preserve">Ø 75 - TR </t>
    </r>
    <r>
      <rPr>
        <sz val="11"/>
        <color theme="1"/>
        <rFont val="Calibri"/>
        <family val="2"/>
        <charset val="238"/>
        <scheme val="minor"/>
      </rPr>
      <t>1000 mm</t>
    </r>
  </si>
  <si>
    <t>HT Ø 75 - TR   500 mm</t>
  </si>
  <si>
    <t>HT Ø 75 - TR   200 mm</t>
  </si>
  <si>
    <t>Bourací práce, zdící práce, doprava</t>
  </si>
  <si>
    <t>Cena bez DPH</t>
  </si>
  <si>
    <t>DPH</t>
  </si>
  <si>
    <t>Cena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</si>
</sst>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2" borderId="1" xfId="0" applyFill="1" applyBorder="1"/>
    <xf numFmtId="0" fontId="0" fillId="0" borderId="1" xfId="0" applyBorder="1" applyAlignment="1">
      <alignment horizontal="left"/>
    </xf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wrapText="1"/>
    </xf>
    <xf numFmtId="0" fontId="1" fillId="0" borderId="1" xfId="0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left"/>
    </xf>
    <xf numFmtId="164" fontId="0" fillId="2" borderId="1" xfId="0" applyNumberFormat="1" applyFill="1" applyBorder="1"/>
    <xf numFmtId="0" fontId="0" fillId="0" borderId="1" xfId="0" applyFill="1" applyBorder="1" applyAlignment="1">
      <alignment horizontal="left"/>
    </xf>
    <xf numFmtId="164" fontId="1" fillId="0" borderId="1" xfId="0" applyNumberFormat="1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/>
    <xf numFmtId="0" fontId="1" fillId="0" borderId="9" xfId="0" applyFont="1" applyBorder="1"/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164" fontId="1" fillId="0" borderId="11" xfId="0" applyNumberFormat="1" applyFont="1" applyBorder="1"/>
    <xf numFmtId="6" fontId="1" fillId="0" borderId="12" xfId="0" applyNumberFormat="1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6" fontId="1" fillId="0" borderId="16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tabSelected="1" workbookViewId="0">
      <selection activeCell="J64" sqref="J64"/>
    </sheetView>
  </sheetViews>
  <sheetFormatPr defaultRowHeight="15" x14ac:dyDescent="0.25"/>
  <cols>
    <col min="1" max="1" width="17.7109375" customWidth="1"/>
    <col min="2" max="2" width="62.42578125" customWidth="1"/>
    <col min="3" max="3" width="12" customWidth="1"/>
    <col min="4" max="4" width="9.85546875" customWidth="1"/>
    <col min="5" max="5" width="15.5703125" customWidth="1"/>
    <col min="6" max="6" width="18" customWidth="1"/>
  </cols>
  <sheetData>
    <row r="1" spans="1:7" x14ac:dyDescent="0.25">
      <c r="A1" s="7" t="s">
        <v>39</v>
      </c>
      <c r="B1" s="15" t="s">
        <v>40</v>
      </c>
      <c r="C1" s="15"/>
      <c r="D1" s="15"/>
      <c r="E1" s="15"/>
      <c r="F1" s="15"/>
    </row>
    <row r="2" spans="1:7" x14ac:dyDescent="0.25">
      <c r="A2" s="7" t="s">
        <v>41</v>
      </c>
      <c r="B2" s="15" t="s">
        <v>42</v>
      </c>
      <c r="C2" s="15"/>
      <c r="D2" s="15"/>
      <c r="E2" s="15"/>
      <c r="F2" s="15"/>
    </row>
    <row r="3" spans="1:7" x14ac:dyDescent="0.25">
      <c r="A3" s="7" t="s">
        <v>43</v>
      </c>
      <c r="B3" s="15" t="s">
        <v>44</v>
      </c>
      <c r="C3" s="15"/>
      <c r="D3" s="15"/>
      <c r="E3" s="15"/>
      <c r="F3" s="15"/>
    </row>
    <row r="5" spans="1:7" ht="154.5" customHeight="1" x14ac:dyDescent="0.25">
      <c r="A5" s="7" t="s">
        <v>51</v>
      </c>
      <c r="B5" s="16" t="s">
        <v>49</v>
      </c>
      <c r="C5" s="16"/>
      <c r="D5" s="16"/>
      <c r="E5" s="16"/>
      <c r="F5" s="16"/>
      <c r="G5" s="6"/>
    </row>
    <row r="6" spans="1:7" x14ac:dyDescent="0.25">
      <c r="A6" s="7" t="s">
        <v>45</v>
      </c>
      <c r="B6" s="15" t="s">
        <v>46</v>
      </c>
      <c r="C6" s="15"/>
      <c r="D6" s="15"/>
      <c r="E6" s="15"/>
      <c r="F6" s="15"/>
    </row>
    <row r="7" spans="1:7" x14ac:dyDescent="0.25">
      <c r="A7" s="7" t="s">
        <v>47</v>
      </c>
      <c r="B7" s="15" t="s">
        <v>50</v>
      </c>
      <c r="C7" s="15"/>
      <c r="D7" s="15"/>
      <c r="E7" s="15"/>
      <c r="F7" s="15"/>
    </row>
    <row r="8" spans="1:7" x14ac:dyDescent="0.25">
      <c r="A8" s="1"/>
      <c r="B8" s="26"/>
      <c r="C8" s="26"/>
      <c r="D8" s="26"/>
      <c r="E8" s="26"/>
      <c r="F8" s="26"/>
    </row>
    <row r="9" spans="1:7" x14ac:dyDescent="0.25">
      <c r="A9" s="1" t="s">
        <v>0</v>
      </c>
    </row>
    <row r="10" spans="1:7" x14ac:dyDescent="0.25">
      <c r="A10" s="10" t="s">
        <v>33</v>
      </c>
      <c r="B10" s="10" t="s">
        <v>34</v>
      </c>
      <c r="C10" s="10" t="s">
        <v>35</v>
      </c>
      <c r="D10" s="10" t="s">
        <v>36</v>
      </c>
      <c r="E10" s="10" t="s">
        <v>37</v>
      </c>
      <c r="F10" s="10" t="s">
        <v>38</v>
      </c>
    </row>
    <row r="11" spans="1:7" x14ac:dyDescent="0.25">
      <c r="A11" s="8">
        <v>1</v>
      </c>
      <c r="B11" s="4" t="s">
        <v>1</v>
      </c>
      <c r="C11" s="4">
        <v>24</v>
      </c>
      <c r="D11" s="4" t="s">
        <v>2</v>
      </c>
      <c r="E11" s="5">
        <v>0</v>
      </c>
      <c r="F11" s="5">
        <f>C11*E11</f>
        <v>0</v>
      </c>
    </row>
    <row r="12" spans="1:7" x14ac:dyDescent="0.25">
      <c r="A12" s="8">
        <v>2</v>
      </c>
      <c r="B12" s="4" t="s">
        <v>3</v>
      </c>
      <c r="C12" s="4">
        <v>55</v>
      </c>
      <c r="D12" s="4" t="s">
        <v>2</v>
      </c>
      <c r="E12" s="5">
        <v>0</v>
      </c>
      <c r="F12" s="5">
        <f t="shared" ref="F12:F25" si="0">C12*E12</f>
        <v>0</v>
      </c>
    </row>
    <row r="13" spans="1:7" x14ac:dyDescent="0.25">
      <c r="A13" s="8">
        <v>3</v>
      </c>
      <c r="B13" s="4" t="s">
        <v>4</v>
      </c>
      <c r="C13" s="4">
        <v>70</v>
      </c>
      <c r="D13" s="4" t="s">
        <v>2</v>
      </c>
      <c r="E13" s="5">
        <v>0</v>
      </c>
      <c r="F13" s="5">
        <f t="shared" si="0"/>
        <v>0</v>
      </c>
    </row>
    <row r="14" spans="1:7" x14ac:dyDescent="0.25">
      <c r="A14" s="8">
        <v>4</v>
      </c>
      <c r="B14" s="4" t="s">
        <v>5</v>
      </c>
      <c r="C14" s="4">
        <v>6</v>
      </c>
      <c r="D14" s="4" t="s">
        <v>6</v>
      </c>
      <c r="E14" s="5">
        <v>0</v>
      </c>
      <c r="F14" s="5">
        <f t="shared" si="0"/>
        <v>0</v>
      </c>
    </row>
    <row r="15" spans="1:7" x14ac:dyDescent="0.25">
      <c r="A15" s="8">
        <v>5</v>
      </c>
      <c r="B15" s="4" t="s">
        <v>7</v>
      </c>
      <c r="C15" s="4">
        <v>2</v>
      </c>
      <c r="D15" s="4" t="s">
        <v>6</v>
      </c>
      <c r="E15" s="5">
        <v>0</v>
      </c>
      <c r="F15" s="5">
        <f t="shared" si="0"/>
        <v>0</v>
      </c>
    </row>
    <row r="16" spans="1:7" x14ac:dyDescent="0.25">
      <c r="A16" s="8">
        <v>6</v>
      </c>
      <c r="B16" s="4" t="s">
        <v>53</v>
      </c>
      <c r="C16" s="4">
        <v>25</v>
      </c>
      <c r="D16" s="4" t="s">
        <v>2</v>
      </c>
      <c r="E16" s="5">
        <v>0</v>
      </c>
      <c r="F16" s="5">
        <f t="shared" si="0"/>
        <v>0</v>
      </c>
    </row>
    <row r="17" spans="1:6" x14ac:dyDescent="0.25">
      <c r="A17" s="8">
        <v>7</v>
      </c>
      <c r="B17" s="4" t="s">
        <v>54</v>
      </c>
      <c r="C17" s="4">
        <v>55</v>
      </c>
      <c r="D17" s="4" t="s">
        <v>2</v>
      </c>
      <c r="E17" s="5">
        <v>0</v>
      </c>
      <c r="F17" s="5">
        <f t="shared" si="0"/>
        <v>0</v>
      </c>
    </row>
    <row r="18" spans="1:6" x14ac:dyDescent="0.25">
      <c r="A18" s="8">
        <v>8</v>
      </c>
      <c r="B18" s="4" t="s">
        <v>55</v>
      </c>
      <c r="C18" s="4">
        <v>70</v>
      </c>
      <c r="D18" s="4" t="s">
        <v>2</v>
      </c>
      <c r="E18" s="5">
        <v>0</v>
      </c>
      <c r="F18" s="5">
        <f t="shared" si="0"/>
        <v>0</v>
      </c>
    </row>
    <row r="19" spans="1:6" x14ac:dyDescent="0.25">
      <c r="A19" s="8">
        <v>9</v>
      </c>
      <c r="B19" s="4" t="s">
        <v>56</v>
      </c>
      <c r="C19" s="4">
        <v>1</v>
      </c>
      <c r="D19" s="4" t="s">
        <v>8</v>
      </c>
      <c r="E19" s="5">
        <v>0</v>
      </c>
      <c r="F19" s="5">
        <f t="shared" si="0"/>
        <v>0</v>
      </c>
    </row>
    <row r="20" spans="1:6" x14ac:dyDescent="0.25">
      <c r="A20" s="8">
        <v>10</v>
      </c>
      <c r="B20" s="4" t="s">
        <v>9</v>
      </c>
      <c r="C20" s="4">
        <v>1</v>
      </c>
      <c r="D20" s="4" t="s">
        <v>8</v>
      </c>
      <c r="E20" s="5">
        <v>0</v>
      </c>
      <c r="F20" s="5">
        <f t="shared" si="0"/>
        <v>0</v>
      </c>
    </row>
    <row r="21" spans="1:6" x14ac:dyDescent="0.25">
      <c r="A21" s="8">
        <v>11</v>
      </c>
      <c r="B21" s="4" t="s">
        <v>10</v>
      </c>
      <c r="C21" s="4">
        <v>22</v>
      </c>
      <c r="D21" s="4" t="s">
        <v>6</v>
      </c>
      <c r="E21" s="5">
        <v>0</v>
      </c>
      <c r="F21" s="5">
        <f t="shared" si="0"/>
        <v>0</v>
      </c>
    </row>
    <row r="22" spans="1:6" x14ac:dyDescent="0.25">
      <c r="A22" s="8">
        <v>12</v>
      </c>
      <c r="B22" s="4" t="s">
        <v>57</v>
      </c>
      <c r="C22" s="4">
        <v>1</v>
      </c>
      <c r="D22" s="4" t="s">
        <v>11</v>
      </c>
      <c r="E22" s="5">
        <v>0</v>
      </c>
      <c r="F22" s="5">
        <f t="shared" si="0"/>
        <v>0</v>
      </c>
    </row>
    <row r="23" spans="1:6" x14ac:dyDescent="0.25">
      <c r="A23" s="11">
        <v>13</v>
      </c>
      <c r="B23" s="2" t="s">
        <v>48</v>
      </c>
      <c r="C23" s="2">
        <v>11</v>
      </c>
      <c r="D23" s="2" t="s">
        <v>6</v>
      </c>
      <c r="E23" s="12">
        <v>0</v>
      </c>
      <c r="F23" s="12">
        <f t="shared" si="0"/>
        <v>0</v>
      </c>
    </row>
    <row r="24" spans="1:6" x14ac:dyDescent="0.25">
      <c r="A24" s="8">
        <v>14</v>
      </c>
      <c r="B24" s="4" t="s">
        <v>58</v>
      </c>
      <c r="C24" s="4">
        <v>1</v>
      </c>
      <c r="D24" s="4" t="s">
        <v>8</v>
      </c>
      <c r="E24" s="5">
        <v>0</v>
      </c>
      <c r="F24" s="5">
        <f t="shared" si="0"/>
        <v>0</v>
      </c>
    </row>
    <row r="25" spans="1:6" x14ac:dyDescent="0.25">
      <c r="A25" s="8">
        <v>15</v>
      </c>
      <c r="B25" s="4" t="s">
        <v>52</v>
      </c>
      <c r="C25" s="4">
        <v>2</v>
      </c>
      <c r="D25" s="4" t="s">
        <v>8</v>
      </c>
      <c r="E25" s="5">
        <v>0</v>
      </c>
      <c r="F25" s="5">
        <f t="shared" si="0"/>
        <v>0</v>
      </c>
    </row>
    <row r="26" spans="1:6" x14ac:dyDescent="0.25">
      <c r="A26" s="13">
        <v>16</v>
      </c>
      <c r="B26" s="20" t="s">
        <v>66</v>
      </c>
      <c r="C26" s="21"/>
      <c r="D26" s="21"/>
      <c r="E26" s="22"/>
      <c r="F26" s="14">
        <f>SUM(F11:F25)</f>
        <v>0</v>
      </c>
    </row>
    <row r="27" spans="1:6" x14ac:dyDescent="0.25">
      <c r="A27" s="1" t="s">
        <v>13</v>
      </c>
    </row>
    <row r="28" spans="1:6" x14ac:dyDescent="0.25">
      <c r="A28" s="10" t="s">
        <v>33</v>
      </c>
      <c r="B28" s="10" t="s">
        <v>34</v>
      </c>
      <c r="C28" s="10" t="s">
        <v>35</v>
      </c>
      <c r="D28" s="10" t="s">
        <v>36</v>
      </c>
      <c r="E28" s="10" t="s">
        <v>37</v>
      </c>
      <c r="F28" s="10" t="s">
        <v>38</v>
      </c>
    </row>
    <row r="29" spans="1:6" x14ac:dyDescent="0.25">
      <c r="A29" s="3">
        <v>1</v>
      </c>
      <c r="B29" s="2" t="s">
        <v>14</v>
      </c>
      <c r="C29" s="4">
        <v>13</v>
      </c>
      <c r="D29" s="4" t="s">
        <v>6</v>
      </c>
      <c r="E29" s="5">
        <v>0</v>
      </c>
      <c r="F29" s="5">
        <f>C29*E29</f>
        <v>0</v>
      </c>
    </row>
    <row r="30" spans="1:6" x14ac:dyDescent="0.25">
      <c r="A30" s="9">
        <v>2</v>
      </c>
      <c r="B30" s="2" t="s">
        <v>67</v>
      </c>
      <c r="C30" s="4">
        <v>6</v>
      </c>
      <c r="D30" s="4" t="s">
        <v>6</v>
      </c>
      <c r="E30" s="5">
        <v>0</v>
      </c>
      <c r="F30" s="5">
        <v>0</v>
      </c>
    </row>
    <row r="31" spans="1:6" x14ac:dyDescent="0.25">
      <c r="A31" s="9">
        <v>3</v>
      </c>
      <c r="B31" s="2" t="s">
        <v>68</v>
      </c>
      <c r="C31" s="4">
        <v>4</v>
      </c>
      <c r="D31" s="4" t="s">
        <v>6</v>
      </c>
      <c r="E31" s="5">
        <v>0</v>
      </c>
      <c r="F31" s="5">
        <v>0</v>
      </c>
    </row>
    <row r="32" spans="1:6" x14ac:dyDescent="0.25">
      <c r="A32" s="9">
        <v>4</v>
      </c>
      <c r="B32" s="2" t="s">
        <v>69</v>
      </c>
      <c r="C32" s="4">
        <v>6</v>
      </c>
      <c r="D32" s="4" t="s">
        <v>6</v>
      </c>
      <c r="E32" s="5">
        <v>0</v>
      </c>
      <c r="F32" s="5">
        <f>C32*E32</f>
        <v>0</v>
      </c>
    </row>
    <row r="33" spans="1:6" x14ac:dyDescent="0.25">
      <c r="A33" s="9">
        <v>5</v>
      </c>
      <c r="B33" s="2" t="s">
        <v>15</v>
      </c>
      <c r="C33" s="4">
        <v>6</v>
      </c>
      <c r="D33" s="4" t="s">
        <v>6</v>
      </c>
      <c r="E33" s="5">
        <v>0</v>
      </c>
      <c r="F33" s="5">
        <f t="shared" ref="F33:F48" si="1">C33*E33</f>
        <v>0</v>
      </c>
    </row>
    <row r="34" spans="1:6" x14ac:dyDescent="0.25">
      <c r="A34" s="9">
        <v>6</v>
      </c>
      <c r="B34" s="2" t="s">
        <v>16</v>
      </c>
      <c r="C34" s="4">
        <v>2</v>
      </c>
      <c r="D34" s="4" t="s">
        <v>6</v>
      </c>
      <c r="E34" s="5">
        <v>0</v>
      </c>
      <c r="F34" s="5">
        <f t="shared" si="1"/>
        <v>0</v>
      </c>
    </row>
    <row r="35" spans="1:6" x14ac:dyDescent="0.25">
      <c r="A35" s="9">
        <v>7</v>
      </c>
      <c r="B35" s="2" t="s">
        <v>17</v>
      </c>
      <c r="C35" s="4">
        <v>2</v>
      </c>
      <c r="D35" s="4" t="s">
        <v>6</v>
      </c>
      <c r="E35" s="5">
        <v>0</v>
      </c>
      <c r="F35" s="5">
        <f t="shared" si="1"/>
        <v>0</v>
      </c>
    </row>
    <row r="36" spans="1:6" x14ac:dyDescent="0.25">
      <c r="A36" s="9">
        <v>8</v>
      </c>
      <c r="B36" s="2" t="s">
        <v>18</v>
      </c>
      <c r="C36" s="4">
        <v>10</v>
      </c>
      <c r="D36" s="4" t="s">
        <v>6</v>
      </c>
      <c r="E36" s="5">
        <v>0</v>
      </c>
      <c r="F36" s="5">
        <f t="shared" si="1"/>
        <v>0</v>
      </c>
    </row>
    <row r="37" spans="1:6" x14ac:dyDescent="0.25">
      <c r="A37" s="9">
        <v>9</v>
      </c>
      <c r="B37" s="2" t="s">
        <v>19</v>
      </c>
      <c r="C37" s="4">
        <v>11</v>
      </c>
      <c r="D37" s="4" t="s">
        <v>6</v>
      </c>
      <c r="E37" s="5">
        <v>0</v>
      </c>
      <c r="F37" s="5">
        <f t="shared" si="1"/>
        <v>0</v>
      </c>
    </row>
    <row r="38" spans="1:6" x14ac:dyDescent="0.25">
      <c r="A38" s="9">
        <v>10</v>
      </c>
      <c r="B38" s="2" t="s">
        <v>20</v>
      </c>
      <c r="C38" s="4">
        <v>11</v>
      </c>
      <c r="D38" s="4" t="s">
        <v>6</v>
      </c>
      <c r="E38" s="5">
        <v>0</v>
      </c>
      <c r="F38" s="5">
        <f t="shared" si="1"/>
        <v>0</v>
      </c>
    </row>
    <row r="39" spans="1:6" x14ac:dyDescent="0.25">
      <c r="A39" s="9">
        <v>11</v>
      </c>
      <c r="B39" s="2" t="s">
        <v>21</v>
      </c>
      <c r="C39" s="4">
        <v>6</v>
      </c>
      <c r="D39" s="4" t="s">
        <v>6</v>
      </c>
      <c r="E39" s="5">
        <v>0</v>
      </c>
      <c r="F39" s="5">
        <f t="shared" si="1"/>
        <v>0</v>
      </c>
    </row>
    <row r="40" spans="1:6" x14ac:dyDescent="0.25">
      <c r="A40" s="9">
        <v>12</v>
      </c>
      <c r="B40" s="2" t="s">
        <v>22</v>
      </c>
      <c r="C40" s="4">
        <v>50</v>
      </c>
      <c r="D40" s="4" t="s">
        <v>6</v>
      </c>
      <c r="E40" s="5">
        <v>0</v>
      </c>
      <c r="F40" s="5">
        <f t="shared" si="1"/>
        <v>0</v>
      </c>
    </row>
    <row r="41" spans="1:6" x14ac:dyDescent="0.25">
      <c r="A41" s="9">
        <v>13</v>
      </c>
      <c r="B41" s="2" t="s">
        <v>23</v>
      </c>
      <c r="C41" s="4">
        <v>10</v>
      </c>
      <c r="D41" s="4" t="s">
        <v>6</v>
      </c>
      <c r="E41" s="5">
        <v>0</v>
      </c>
      <c r="F41" s="5">
        <f t="shared" si="1"/>
        <v>0</v>
      </c>
    </row>
    <row r="42" spans="1:6" x14ac:dyDescent="0.25">
      <c r="A42" s="9">
        <v>14</v>
      </c>
      <c r="B42" s="2" t="s">
        <v>24</v>
      </c>
      <c r="C42" s="4">
        <v>3</v>
      </c>
      <c r="D42" s="4" t="s">
        <v>6</v>
      </c>
      <c r="E42" s="5">
        <v>0</v>
      </c>
      <c r="F42" s="5">
        <f t="shared" si="1"/>
        <v>0</v>
      </c>
    </row>
    <row r="43" spans="1:6" x14ac:dyDescent="0.25">
      <c r="A43" s="9">
        <v>15</v>
      </c>
      <c r="B43" s="2" t="s">
        <v>25</v>
      </c>
      <c r="C43" s="4">
        <v>11</v>
      </c>
      <c r="D43" s="4" t="s">
        <v>6</v>
      </c>
      <c r="E43" s="5">
        <v>0</v>
      </c>
      <c r="F43" s="5">
        <f t="shared" si="1"/>
        <v>0</v>
      </c>
    </row>
    <row r="44" spans="1:6" x14ac:dyDescent="0.25">
      <c r="A44" s="9">
        <v>16</v>
      </c>
      <c r="B44" s="2" t="s">
        <v>26</v>
      </c>
      <c r="C44" s="4">
        <v>6</v>
      </c>
      <c r="D44" s="4" t="s">
        <v>6</v>
      </c>
      <c r="E44" s="5">
        <v>0</v>
      </c>
      <c r="F44" s="5">
        <f t="shared" si="1"/>
        <v>0</v>
      </c>
    </row>
    <row r="45" spans="1:6" x14ac:dyDescent="0.25">
      <c r="A45" s="9">
        <v>17</v>
      </c>
      <c r="B45" s="2" t="s">
        <v>27</v>
      </c>
      <c r="C45" s="4">
        <v>11</v>
      </c>
      <c r="D45" s="4" t="s">
        <v>6</v>
      </c>
      <c r="E45" s="5">
        <v>0</v>
      </c>
      <c r="F45" s="5">
        <f t="shared" si="1"/>
        <v>0</v>
      </c>
    </row>
    <row r="46" spans="1:6" x14ac:dyDescent="0.25">
      <c r="A46" s="9">
        <v>18</v>
      </c>
      <c r="B46" s="2" t="s">
        <v>28</v>
      </c>
      <c r="C46" s="4">
        <v>1</v>
      </c>
      <c r="D46" s="4" t="s">
        <v>8</v>
      </c>
      <c r="E46" s="5">
        <v>0</v>
      </c>
      <c r="F46" s="5">
        <f t="shared" si="1"/>
        <v>0</v>
      </c>
    </row>
    <row r="47" spans="1:6" x14ac:dyDescent="0.25">
      <c r="A47" s="9">
        <v>19</v>
      </c>
      <c r="B47" s="2" t="s">
        <v>29</v>
      </c>
      <c r="C47" s="4">
        <v>1</v>
      </c>
      <c r="D47" s="4" t="s">
        <v>8</v>
      </c>
      <c r="E47" s="5">
        <v>0</v>
      </c>
      <c r="F47" s="5">
        <f t="shared" si="1"/>
        <v>0</v>
      </c>
    </row>
    <row r="48" spans="1:6" x14ac:dyDescent="0.25">
      <c r="A48" s="9">
        <v>20</v>
      </c>
      <c r="B48" s="2" t="s">
        <v>30</v>
      </c>
      <c r="C48" s="4">
        <v>3</v>
      </c>
      <c r="D48" s="4" t="s">
        <v>31</v>
      </c>
      <c r="E48" s="5">
        <v>0</v>
      </c>
      <c r="F48" s="5">
        <f t="shared" si="1"/>
        <v>0</v>
      </c>
    </row>
    <row r="49" spans="1:6" x14ac:dyDescent="0.25">
      <c r="A49" s="9">
        <v>21</v>
      </c>
      <c r="B49" s="2" t="s">
        <v>32</v>
      </c>
      <c r="C49" s="4">
        <v>4</v>
      </c>
      <c r="D49" s="4" t="s">
        <v>6</v>
      </c>
      <c r="E49" s="5">
        <v>0</v>
      </c>
      <c r="F49" s="5">
        <f>C49*E49</f>
        <v>0</v>
      </c>
    </row>
    <row r="50" spans="1:6" x14ac:dyDescent="0.25">
      <c r="A50" s="13">
        <v>22</v>
      </c>
      <c r="B50" s="23" t="s">
        <v>66</v>
      </c>
      <c r="C50" s="24"/>
      <c r="D50" s="24"/>
      <c r="E50" s="25"/>
      <c r="F50" s="14">
        <f>SUM(F29:F49)</f>
        <v>0</v>
      </c>
    </row>
    <row r="51" spans="1:6" ht="9" customHeight="1" x14ac:dyDescent="0.25"/>
    <row r="52" spans="1:6" x14ac:dyDescent="0.25">
      <c r="A52" s="1" t="s">
        <v>70</v>
      </c>
    </row>
    <row r="53" spans="1:6" x14ac:dyDescent="0.25">
      <c r="A53" s="10" t="s">
        <v>33</v>
      </c>
      <c r="B53" s="10" t="s">
        <v>34</v>
      </c>
      <c r="C53" s="10" t="s">
        <v>35</v>
      </c>
      <c r="D53" s="10" t="s">
        <v>36</v>
      </c>
      <c r="E53" s="10" t="s">
        <v>37</v>
      </c>
      <c r="F53" s="10" t="s">
        <v>38</v>
      </c>
    </row>
    <row r="54" spans="1:6" x14ac:dyDescent="0.25">
      <c r="A54" s="9">
        <v>1</v>
      </c>
      <c r="B54" s="4" t="s">
        <v>59</v>
      </c>
      <c r="C54" s="4">
        <v>1</v>
      </c>
      <c r="D54" s="4" t="s">
        <v>8</v>
      </c>
      <c r="E54" s="4">
        <v>0</v>
      </c>
      <c r="F54" s="4">
        <v>0</v>
      </c>
    </row>
    <row r="55" spans="1:6" x14ac:dyDescent="0.25">
      <c r="A55" s="9">
        <v>2</v>
      </c>
      <c r="B55" s="4" t="s">
        <v>60</v>
      </c>
      <c r="C55" s="4">
        <v>1</v>
      </c>
      <c r="D55" s="4" t="s">
        <v>8</v>
      </c>
      <c r="E55" s="4">
        <v>0</v>
      </c>
      <c r="F55" s="4">
        <v>0</v>
      </c>
    </row>
    <row r="56" spans="1:6" x14ac:dyDescent="0.25">
      <c r="A56" s="9">
        <v>3</v>
      </c>
      <c r="B56" s="4" t="s">
        <v>61</v>
      </c>
      <c r="C56" s="4">
        <v>1</v>
      </c>
      <c r="D56" s="4" t="s">
        <v>8</v>
      </c>
      <c r="E56" s="4">
        <v>0</v>
      </c>
      <c r="F56" s="4">
        <v>0</v>
      </c>
    </row>
    <row r="57" spans="1:6" x14ac:dyDescent="0.25">
      <c r="A57" s="9">
        <v>4</v>
      </c>
      <c r="B57" s="4" t="s">
        <v>62</v>
      </c>
      <c r="C57" s="4">
        <v>9</v>
      </c>
      <c r="D57" s="4" t="s">
        <v>63</v>
      </c>
      <c r="E57" s="4">
        <v>0</v>
      </c>
      <c r="F57" s="4">
        <f>C57*E57</f>
        <v>0</v>
      </c>
    </row>
    <row r="58" spans="1:6" x14ac:dyDescent="0.25">
      <c r="A58" s="9">
        <v>5</v>
      </c>
      <c r="B58" s="4" t="s">
        <v>65</v>
      </c>
      <c r="C58" s="4">
        <v>44</v>
      </c>
      <c r="D58" s="4" t="s">
        <v>64</v>
      </c>
      <c r="E58" s="4">
        <v>0</v>
      </c>
      <c r="F58" s="4">
        <f>C58*E58</f>
        <v>0</v>
      </c>
    </row>
    <row r="59" spans="1:6" x14ac:dyDescent="0.25">
      <c r="A59" s="9">
        <v>6</v>
      </c>
      <c r="B59" s="4" t="s">
        <v>12</v>
      </c>
      <c r="C59" s="4">
        <v>1</v>
      </c>
      <c r="D59" s="4" t="s">
        <v>8</v>
      </c>
      <c r="E59" s="4">
        <v>0</v>
      </c>
      <c r="F59" s="4">
        <v>0</v>
      </c>
    </row>
    <row r="60" spans="1:6" x14ac:dyDescent="0.25">
      <c r="A60" s="9">
        <v>7</v>
      </c>
      <c r="B60" s="17" t="s">
        <v>66</v>
      </c>
      <c r="C60" s="18"/>
      <c r="D60" s="18"/>
      <c r="E60" s="19"/>
      <c r="F60" s="7">
        <f>SUM(F54:F59)</f>
        <v>0</v>
      </c>
    </row>
    <row r="61" spans="1:6" ht="39.75" customHeight="1" thickBot="1" x14ac:dyDescent="0.3"/>
    <row r="62" spans="1:6" ht="15.75" thickBot="1" x14ac:dyDescent="0.3">
      <c r="A62" s="27" t="s">
        <v>71</v>
      </c>
      <c r="B62" s="28"/>
      <c r="C62" s="29"/>
      <c r="D62" s="29"/>
      <c r="E62" s="30"/>
      <c r="F62" s="35">
        <f>F26+F50+F60</f>
        <v>0</v>
      </c>
    </row>
    <row r="63" spans="1:6" ht="15.75" thickBot="1" x14ac:dyDescent="0.3">
      <c r="A63" s="37" t="s">
        <v>72</v>
      </c>
      <c r="B63" s="38"/>
      <c r="C63" s="39"/>
      <c r="D63" s="39"/>
      <c r="E63" s="40"/>
      <c r="F63" s="41">
        <v>0</v>
      </c>
    </row>
    <row r="64" spans="1:6" ht="15.75" thickBot="1" x14ac:dyDescent="0.3">
      <c r="A64" s="31" t="s">
        <v>73</v>
      </c>
      <c r="B64" s="32"/>
      <c r="C64" s="33"/>
      <c r="D64" s="33"/>
      <c r="E64" s="34"/>
      <c r="F64" s="36">
        <v>0</v>
      </c>
    </row>
  </sheetData>
  <mergeCells count="11">
    <mergeCell ref="B60:E60"/>
    <mergeCell ref="B26:E26"/>
    <mergeCell ref="B50:E50"/>
    <mergeCell ref="C62:E62"/>
    <mergeCell ref="B7:F7"/>
    <mergeCell ref="B8:F8"/>
    <mergeCell ref="B1:F1"/>
    <mergeCell ref="B2:F2"/>
    <mergeCell ref="B3:F3"/>
    <mergeCell ref="B5:F5"/>
    <mergeCell ref="B6:F6"/>
  </mergeCells>
  <pageMargins left="0.63" right="0.27559055118110237" top="0.24" bottom="0.78740157480314965" header="0.17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xyz</dc:creator>
  <cp:lastModifiedBy>Veselská Štěpánka</cp:lastModifiedBy>
  <cp:lastPrinted>2016-04-10T20:17:04Z</cp:lastPrinted>
  <dcterms:created xsi:type="dcterms:W3CDTF">2016-04-07T19:10:25Z</dcterms:created>
  <dcterms:modified xsi:type="dcterms:W3CDTF">2016-05-06T07:08:43Z</dcterms:modified>
</cp:coreProperties>
</file>