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tabRatio="749" activeTab="0"/>
  </bookViews>
  <sheets>
    <sheet name="Rekapitulace" sheetId="1" r:id="rId1"/>
    <sheet name="Elektroinstalace" sheetId="2" r:id="rId2"/>
    <sheet name="Rozvaděče" sheetId="3" r:id="rId3"/>
  </sheets>
  <definedNames/>
  <calcPr fullCalcOnLoad="1"/>
</workbook>
</file>

<file path=xl/sharedStrings.xml><?xml version="1.0" encoding="utf-8"?>
<sst xmlns="http://schemas.openxmlformats.org/spreadsheetml/2006/main" count="293" uniqueCount="131">
  <si>
    <t>Ukončení kabelu do 3x4mm2</t>
  </si>
  <si>
    <t>Ukončení kabelu do 5x4mm2</t>
  </si>
  <si>
    <t>m.j.</t>
  </si>
  <si>
    <t>množství</t>
  </si>
  <si>
    <t>ks</t>
  </si>
  <si>
    <t>m</t>
  </si>
  <si>
    <t>Celkový součet</t>
  </si>
  <si>
    <t>Montáž rozvodnice do 50kg</t>
  </si>
  <si>
    <t>popis materiál</t>
  </si>
  <si>
    <t>cena za m.j.</t>
  </si>
  <si>
    <t>celková cena</t>
  </si>
  <si>
    <t>cena za montáž</t>
  </si>
  <si>
    <t>celková cena za montáž</t>
  </si>
  <si>
    <t>Hmoždinka HM8 + vrut</t>
  </si>
  <si>
    <t>m2</t>
  </si>
  <si>
    <t xml:space="preserve">Akce : </t>
  </si>
  <si>
    <t>Investor :</t>
  </si>
  <si>
    <t>Stupeň :</t>
  </si>
  <si>
    <t>Datum :</t>
  </si>
  <si>
    <t>Vypracoval :</t>
  </si>
  <si>
    <t>Cena celkem bez DPH</t>
  </si>
  <si>
    <t>Vypracování dokumentace skutečného provedení</t>
  </si>
  <si>
    <t>Revize el. zařízení</t>
  </si>
  <si>
    <t>p.č.</t>
  </si>
  <si>
    <t>Sádra elektroinstalační</t>
  </si>
  <si>
    <t>kq</t>
  </si>
  <si>
    <t>Izolační páska</t>
  </si>
  <si>
    <t>Vyplnění a omítnutí rýhy v cihelných zdech hloubka 3cm šířka do 3cm, včetně materiálu</t>
  </si>
  <si>
    <t>Ukončení drátu do 35mm2</t>
  </si>
  <si>
    <t>Ukončení kabelu do 2x4mm2</t>
  </si>
  <si>
    <t>Ukončení kabelu do 4x25mm2</t>
  </si>
  <si>
    <t>Zkouška a prohlídka rozvodných zařízení</t>
  </si>
  <si>
    <t xml:space="preserve">Proškolení obsluhy </t>
  </si>
  <si>
    <t>Přesun materiálu</t>
  </si>
  <si>
    <t>Elektroinstalace materiál a montáže</t>
  </si>
  <si>
    <t>Kabel CYKY 4Bx16</t>
  </si>
  <si>
    <t>Ukončení kabelu do 5x6mm2</t>
  </si>
  <si>
    <t>Renata Bednářová</t>
  </si>
  <si>
    <t>Průraz cihelnou zdí 300-500mm. Včetně úklidu sutě.</t>
  </si>
  <si>
    <t>Jaromír Bednář</t>
  </si>
  <si>
    <t>P.Č.</t>
  </si>
  <si>
    <t>Popis</t>
  </si>
  <si>
    <t>MJ</t>
  </si>
  <si>
    <t>Množství celkem</t>
  </si>
  <si>
    <t>Jedn. cena za materiál</t>
  </si>
  <si>
    <t>Cena celkem za materiál</t>
  </si>
  <si>
    <t>Jedn. cena za montáž</t>
  </si>
  <si>
    <t>Cena celkem za montáž</t>
  </si>
  <si>
    <t>Řadová svorka 16 mm2</t>
  </si>
  <si>
    <t>Drobný pomocný materiál (vodiče, šrouby ….)</t>
  </si>
  <si>
    <t>Popis přístrojů a okruhů</t>
  </si>
  <si>
    <t>Protokol o kusové zkoušce a kompletnosti rozvaděče</t>
  </si>
  <si>
    <t>Celkový součet za materiál a montáž</t>
  </si>
  <si>
    <t>Hlavní vypínač třípólový 80A</t>
  </si>
  <si>
    <t>Kompaktní svodič přepětí pro síť TN-C, 275V 25kA typ 1+2 + pomocný kontakt</t>
  </si>
  <si>
    <t>Svodič přepětí 275V 20kA typ 2 + pomocný kontakt</t>
  </si>
  <si>
    <t>Jistič jednopólový B2/1</t>
  </si>
  <si>
    <t>Jistič jednopólový B10/1</t>
  </si>
  <si>
    <t>Jistič jednopólový + proudový chránič 10A/0,03A/B</t>
  </si>
  <si>
    <t>Jistič jednopólový B16/1</t>
  </si>
  <si>
    <t>Jistič třípólový B16/3</t>
  </si>
  <si>
    <t>Jistič třípólový B25/3</t>
  </si>
  <si>
    <t>Proudový chránič 40A/4/0,03A</t>
  </si>
  <si>
    <t>Stykač 10A/1Z/230V - 4kW</t>
  </si>
  <si>
    <t>Lišta propojovací, 3pól/10mm2/1m</t>
  </si>
  <si>
    <t>Řadová svorka 2 až 4 mm2</t>
  </si>
  <si>
    <t>Řadová svorka 6 mm2</t>
  </si>
  <si>
    <t>Řadová svorka 10 mm2</t>
  </si>
  <si>
    <t>Přídavná nulová sběrna PA</t>
  </si>
  <si>
    <t>Výrobní štítek</t>
  </si>
  <si>
    <t>Rozvaděč RE (10kA)</t>
  </si>
  <si>
    <t>Oceloplechová nástěnná elektroměrová rozvodnice pro jedeno přímé jednosazbové měření s rozměry 600 x 900 x 250 mm, včetně montážní desky, Barva světle šedá. Krycí maska IP40/20.</t>
  </si>
  <si>
    <t>Jistič třípólový B63/3</t>
  </si>
  <si>
    <t>Řadová svorka 25 mm2</t>
  </si>
  <si>
    <t>Štítek na kabel bez popisu</t>
  </si>
  <si>
    <t>Rozvaděč RH (10kA)</t>
  </si>
  <si>
    <t>Hlavní vypínač třípólový 63A</t>
  </si>
  <si>
    <t>Jistič jednopólový B6/1</t>
  </si>
  <si>
    <t>Jistič třípólový B20/3</t>
  </si>
  <si>
    <t>Jistič třípólový B50/3</t>
  </si>
  <si>
    <t>Jistič třípólový B40/3</t>
  </si>
  <si>
    <t>Rozvaděč R1 (10kA)</t>
  </si>
  <si>
    <t>Oceloplechová nástěnná elektroinstalační rozvodnice s rozměry 800 x 1400 x 250 mm, včetně montážní desky. Barva světle šedá. Krycí maska IP40/20.</t>
  </si>
  <si>
    <t>Oceloplechová zapuštěná rozvodnice s rozměry 800 x 1400 x 160 mm, včetně montážní desky. Barva světle šedá. Krycí maska IP40/20.</t>
  </si>
  <si>
    <t>Jistič třípólový B10/3</t>
  </si>
  <si>
    <t>Jistič třípólový B13/3</t>
  </si>
  <si>
    <t>Rozvaděč R3 (10kA)</t>
  </si>
  <si>
    <t>Plastová nástěnná rozvodnice pro 36 modulů s bíle lakovanými dvířky z ocelového plechu.</t>
  </si>
  <si>
    <t>Hlavní vypínač třípólový 25A</t>
  </si>
  <si>
    <t>Jistič jednopólový B13/1</t>
  </si>
  <si>
    <t>Motorový spínač třípólový 0,63 - 1,0A</t>
  </si>
  <si>
    <t>List č.1</t>
  </si>
  <si>
    <t>Kabel CYKY 3Cx1,5</t>
  </si>
  <si>
    <t>Kabel CYKY 4Bx4</t>
  </si>
  <si>
    <t>Kabel CYKY 4Bx25</t>
  </si>
  <si>
    <t xml:space="preserve">Vodič CY10 zelenožlutý </t>
  </si>
  <si>
    <t xml:space="preserve">Vodič CY16 zelenožlutý </t>
  </si>
  <si>
    <t>Drát FeZn 10</t>
  </si>
  <si>
    <t>Svorka klínová</t>
  </si>
  <si>
    <t>Ekvipotencionální svorkovnice, slouží pro hlavní pospojování, k vyrovnání nulového potenciálu v elektroinstalační krabici.</t>
  </si>
  <si>
    <t>Elektroinstalační lišta 60x40</t>
  </si>
  <si>
    <t>Elektroinstalační lišta 40x20</t>
  </si>
  <si>
    <t>Elektroinstalační lišta 20x20</t>
  </si>
  <si>
    <t>Vyvrtání otvoru do stěny, pro rozvodnou nebo přístrojovou krabici  pr.68mm. Včetně úklidu sutě.</t>
  </si>
  <si>
    <t>Průraz cihelnou zdí 100-300mm. Včetně úklidu sutě.</t>
  </si>
  <si>
    <t xml:space="preserve">Začištění otvoru po odstranění stávajících rozvaděčů </t>
  </si>
  <si>
    <t>Vysekání rýhy v cihelných zdech hloubka 3cm šířka do 3cm.  Včetně úklidu sutě.</t>
  </si>
  <si>
    <t>List č.2</t>
  </si>
  <si>
    <t>Ukončení kabelu do 4x4mm2</t>
  </si>
  <si>
    <t>Ukončení kabelu do 4x6mm2</t>
  </si>
  <si>
    <t>Ukončení kabelu do 4x10mm2</t>
  </si>
  <si>
    <t>Odpojení a označení stávajících kabelů</t>
  </si>
  <si>
    <t>Demontáž a likvidace stávajících rozvodů</t>
  </si>
  <si>
    <t>Celkem</t>
  </si>
  <si>
    <t>Zvonkový transformátor zkratuvzdorný 230V/4, 8, 24V, 24VA v provedení na lištu</t>
  </si>
  <si>
    <t>Elektroinstalace - materiál</t>
  </si>
  <si>
    <t>Elektroinstalace - montáže</t>
  </si>
  <si>
    <t>Rozvaděč RE</t>
  </si>
  <si>
    <t>Rozvaděč RH</t>
  </si>
  <si>
    <t>Rozvaděč R1</t>
  </si>
  <si>
    <t>Rozvaděč R3</t>
  </si>
  <si>
    <t>Mateřská škola Sluníčko</t>
  </si>
  <si>
    <t>Bezová 274/1, Liberec XIII</t>
  </si>
  <si>
    <t>Rekonstrukce hlavního rozvaděče a</t>
  </si>
  <si>
    <t xml:space="preserve">rozvaděčů kuchyně, včetně přívodního </t>
  </si>
  <si>
    <t>kabelu do rozvaděče kuchyně</t>
  </si>
  <si>
    <t>Statutární město Liberec</t>
  </si>
  <si>
    <t>Náměstí Dr. E. Beneše 1, 460 59 Liberec</t>
  </si>
  <si>
    <t>Dokumentace pro provedení stavby</t>
  </si>
  <si>
    <t>březen 2014</t>
  </si>
  <si>
    <t>Celková rekapitulace - výkaz výměr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</si>
</sst>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"/>
    <numFmt numFmtId="170" formatCode="0.0%"/>
    <numFmt numFmtId="171" formatCode="#,##0.0"/>
    <numFmt numFmtId="172" formatCode="0.0000"/>
    <numFmt numFmtId="173" formatCode="#,##0.00\ &quot;Kč&quot;"/>
    <numFmt numFmtId="174" formatCode="[$-405]d\.\ mmmm\ yyyy"/>
  </numFmts>
  <fonts count="19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sz val="18"/>
      <name val="Arial CE"/>
      <family val="0"/>
    </font>
    <font>
      <b/>
      <sz val="12"/>
      <name val="Arial"/>
      <family val="2"/>
    </font>
    <font>
      <sz val="11"/>
      <name val="Helv"/>
      <family val="0"/>
    </font>
    <font>
      <b/>
      <sz val="16"/>
      <name val="Arial CE"/>
      <family val="2"/>
    </font>
    <font>
      <sz val="8"/>
      <name val="Arial CYR"/>
      <family val="0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4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Alignment="0"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right" vertical="center"/>
    </xf>
    <xf numFmtId="0" fontId="8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Alignment="1">
      <alignment vertical="center"/>
    </xf>
    <xf numFmtId="0" fontId="8" fillId="0" borderId="0" xfId="0" applyFont="1" applyFill="1" applyAlignment="1">
      <alignment/>
    </xf>
    <xf numFmtId="0" fontId="18" fillId="0" borderId="0" xfId="21" applyFill="1" applyAlignment="1">
      <alignment horizontal="left" vertical="top"/>
      <protection locked="0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4" xfId="21" applyFont="1" applyFill="1" applyBorder="1" applyAlignment="1" applyProtection="1">
      <alignment horizontal="center" vertical="center" wrapText="1"/>
      <protection/>
    </xf>
    <xf numFmtId="49" fontId="17" fillId="0" borderId="5" xfId="21" applyNumberFormat="1" applyFont="1" applyFill="1" applyBorder="1" applyAlignment="1" applyProtection="1">
      <alignment horizontal="center" vertical="center" wrapText="1"/>
      <protection/>
    </xf>
    <xf numFmtId="0" fontId="17" fillId="0" borderId="5" xfId="21" applyFont="1" applyFill="1" applyBorder="1" applyAlignment="1" applyProtection="1">
      <alignment horizontal="center" vertical="center" wrapText="1"/>
      <protection/>
    </xf>
    <xf numFmtId="0" fontId="17" fillId="0" borderId="6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justify" vertical="center"/>
    </xf>
    <xf numFmtId="0" fontId="11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14" fillId="0" borderId="0" xfId="0" applyNumberFormat="1" applyFont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4" xfId="20"/>
    <cellStyle name="normální_DEMOLICE VLASTNÍHO OBJEKTU (Rozpočet)(1)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52.875" style="28" customWidth="1"/>
    <col min="2" max="2" width="18.00390625" style="28" customWidth="1"/>
    <col min="3" max="3" width="12.875" style="28" customWidth="1"/>
    <col min="4" max="16384" width="9.125" style="28" customWidth="1"/>
  </cols>
  <sheetData>
    <row r="1" spans="1:4" s="51" customFormat="1" ht="15.75">
      <c r="A1" s="47" t="s">
        <v>15</v>
      </c>
      <c r="B1" s="48" t="s">
        <v>121</v>
      </c>
      <c r="C1" s="49"/>
      <c r="D1" s="50"/>
    </row>
    <row r="2" spans="1:4" s="51" customFormat="1" ht="15.75">
      <c r="A2" s="47"/>
      <c r="B2" s="48" t="s">
        <v>122</v>
      </c>
      <c r="C2" s="49"/>
      <c r="D2" s="50"/>
    </row>
    <row r="3" spans="1:4" s="51" customFormat="1" ht="15.75">
      <c r="A3" s="47"/>
      <c r="B3" s="48" t="s">
        <v>123</v>
      </c>
      <c r="C3" s="49"/>
      <c r="D3" s="50"/>
    </row>
    <row r="4" spans="1:4" s="51" customFormat="1" ht="15.75">
      <c r="A4" s="47"/>
      <c r="B4" s="48" t="s">
        <v>124</v>
      </c>
      <c r="C4" s="49"/>
      <c r="D4" s="50"/>
    </row>
    <row r="5" spans="1:4" s="51" customFormat="1" ht="15.75">
      <c r="A5" s="47"/>
      <c r="B5" s="48" t="s">
        <v>125</v>
      </c>
      <c r="C5" s="49"/>
      <c r="D5" s="50"/>
    </row>
    <row r="6" spans="1:4" s="51" customFormat="1" ht="7.5" customHeight="1">
      <c r="A6" s="47"/>
      <c r="B6" s="52"/>
      <c r="C6" s="49"/>
      <c r="D6" s="50"/>
    </row>
    <row r="7" spans="1:4" s="51" customFormat="1" ht="15.75">
      <c r="A7" s="47" t="s">
        <v>16</v>
      </c>
      <c r="B7" s="48" t="s">
        <v>126</v>
      </c>
      <c r="C7" s="49"/>
      <c r="D7" s="50"/>
    </row>
    <row r="8" spans="1:4" s="51" customFormat="1" ht="15.75">
      <c r="A8" s="47"/>
      <c r="B8" s="48" t="s">
        <v>127</v>
      </c>
      <c r="C8" s="49"/>
      <c r="D8" s="50"/>
    </row>
    <row r="9" spans="1:4" s="51" customFormat="1" ht="7.5" customHeight="1">
      <c r="A9" s="47"/>
      <c r="B9" s="53"/>
      <c r="C9" s="49"/>
      <c r="D9" s="31"/>
    </row>
    <row r="10" spans="1:4" s="51" customFormat="1" ht="15.75">
      <c r="A10" s="47" t="s">
        <v>17</v>
      </c>
      <c r="B10" s="48" t="s">
        <v>128</v>
      </c>
      <c r="C10" s="49"/>
      <c r="D10" s="50"/>
    </row>
    <row r="11" spans="1:4" s="51" customFormat="1" ht="7.5" customHeight="1">
      <c r="A11" s="47"/>
      <c r="B11" s="53"/>
      <c r="C11" s="49"/>
      <c r="D11" s="31"/>
    </row>
    <row r="12" spans="1:4" s="51" customFormat="1" ht="15.75">
      <c r="A12" s="47" t="s">
        <v>18</v>
      </c>
      <c r="B12" s="62" t="s">
        <v>129</v>
      </c>
      <c r="C12" s="49"/>
      <c r="D12" s="31"/>
    </row>
    <row r="13" spans="1:4" s="51" customFormat="1" ht="7.5" customHeight="1">
      <c r="A13" s="47"/>
      <c r="B13" s="54"/>
      <c r="C13" s="49"/>
      <c r="D13" s="31"/>
    </row>
    <row r="14" spans="1:4" s="51" customFormat="1" ht="15.75">
      <c r="A14" s="47" t="s">
        <v>19</v>
      </c>
      <c r="B14" s="48" t="s">
        <v>37</v>
      </c>
      <c r="C14" s="49"/>
      <c r="D14" s="31"/>
    </row>
    <row r="15" spans="1:4" s="51" customFormat="1" ht="15.75">
      <c r="A15" s="47"/>
      <c r="B15" s="48" t="s">
        <v>39</v>
      </c>
      <c r="C15" s="31"/>
      <c r="D15" s="31"/>
    </row>
    <row r="16" spans="1:4" ht="15">
      <c r="A16" s="47"/>
      <c r="B16" s="52"/>
      <c r="C16" s="15"/>
      <c r="D16" s="15"/>
    </row>
    <row r="17" spans="1:4" ht="15">
      <c r="A17" s="55"/>
      <c r="B17" s="52"/>
      <c r="C17" s="15"/>
      <c r="D17" s="15"/>
    </row>
    <row r="18" spans="1:4" ht="23.25">
      <c r="A18" s="56" t="s">
        <v>130</v>
      </c>
      <c r="B18" s="57"/>
      <c r="C18" s="15"/>
      <c r="D18" s="15"/>
    </row>
    <row r="19" spans="1:4" ht="6.75" customHeight="1">
      <c r="A19" s="58"/>
      <c r="B19" s="15"/>
      <c r="C19" s="26"/>
      <c r="D19" s="15"/>
    </row>
    <row r="20" spans="1:4" ht="21.75" customHeight="1">
      <c r="A20" s="58" t="s">
        <v>115</v>
      </c>
      <c r="B20" s="26"/>
      <c r="C20" s="59">
        <f>Elektroinstalace!F44</f>
        <v>0</v>
      </c>
      <c r="D20" s="15"/>
    </row>
    <row r="21" spans="1:4" ht="18.75" customHeight="1">
      <c r="A21" s="58" t="s">
        <v>116</v>
      </c>
      <c r="B21" s="26"/>
      <c r="C21" s="60">
        <f>Elektroinstalace!H44</f>
        <v>0</v>
      </c>
      <c r="D21" s="15"/>
    </row>
    <row r="22" spans="1:4" ht="6.75" customHeight="1">
      <c r="A22" s="58"/>
      <c r="B22" s="26"/>
      <c r="C22" s="26"/>
      <c r="D22" s="15"/>
    </row>
    <row r="23" spans="1:4" ht="21.75" customHeight="1">
      <c r="A23" s="58" t="s">
        <v>117</v>
      </c>
      <c r="B23" s="26"/>
      <c r="C23" s="59">
        <f>Rozvaděče!H12</f>
        <v>0</v>
      </c>
      <c r="D23" s="15"/>
    </row>
    <row r="24" spans="1:4" ht="21.75" customHeight="1">
      <c r="A24" s="58" t="s">
        <v>118</v>
      </c>
      <c r="B24" s="26"/>
      <c r="C24" s="59">
        <f>Rozvaděče!H44</f>
        <v>0</v>
      </c>
      <c r="D24" s="15"/>
    </row>
    <row r="25" spans="1:4" ht="21.75" customHeight="1">
      <c r="A25" s="58" t="s">
        <v>119</v>
      </c>
      <c r="B25" s="26"/>
      <c r="C25" s="59">
        <f>Rozvaděče!H71</f>
        <v>0</v>
      </c>
      <c r="D25" s="15"/>
    </row>
    <row r="26" spans="1:4" ht="21.75" customHeight="1">
      <c r="A26" s="58" t="s">
        <v>120</v>
      </c>
      <c r="B26" s="26"/>
      <c r="C26" s="59">
        <f>Rozvaděče!H88</f>
        <v>0</v>
      </c>
      <c r="D26" s="15"/>
    </row>
    <row r="27" spans="1:4" ht="6.75" customHeight="1">
      <c r="A27" s="58"/>
      <c r="B27" s="26"/>
      <c r="C27" s="26"/>
      <c r="D27" s="15"/>
    </row>
    <row r="28" spans="1:4" ht="15">
      <c r="A28" s="61" t="s">
        <v>20</v>
      </c>
      <c r="B28" s="26"/>
      <c r="C28" s="11">
        <f>SUM(C19:C27)</f>
        <v>0</v>
      </c>
      <c r="D28" s="15"/>
    </row>
    <row r="29" spans="1:4" ht="6.75" customHeight="1">
      <c r="A29" s="58"/>
      <c r="B29" s="26"/>
      <c r="C29" s="2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32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</sheetData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102"/>
  <sheetViews>
    <sheetView workbookViewId="0" topLeftCell="A3">
      <selection activeCell="I17" sqref="I17"/>
    </sheetView>
  </sheetViews>
  <sheetFormatPr defaultColWidth="9.00390625" defaultRowHeight="12.75"/>
  <cols>
    <col min="1" max="1" width="5.75390625" style="3" customWidth="1"/>
    <col min="2" max="2" width="41.625" style="3" customWidth="1"/>
    <col min="3" max="3" width="5.375" style="4" customWidth="1"/>
    <col min="4" max="4" width="8.75390625" style="4" customWidth="1"/>
    <col min="5" max="5" width="10.75390625" style="2" customWidth="1"/>
    <col min="6" max="6" width="12.75390625" style="3" customWidth="1"/>
    <col min="7" max="7" width="10.75390625" style="3" customWidth="1"/>
    <col min="8" max="8" width="12.75390625" style="3" customWidth="1"/>
    <col min="9" max="9" width="13.125" style="3" customWidth="1"/>
    <col min="10" max="10" width="10.75390625" style="3" customWidth="1"/>
    <col min="11" max="16384" width="9.125" style="3" customWidth="1"/>
  </cols>
  <sheetData>
    <row r="1" spans="1:34" s="44" customFormat="1" ht="23.25" customHeight="1">
      <c r="A1" s="20" t="s">
        <v>34</v>
      </c>
      <c r="C1" s="12"/>
      <c r="D1" s="16"/>
      <c r="E1" s="24"/>
      <c r="F1" s="12"/>
      <c r="G1" s="12"/>
      <c r="H1" s="21" t="s">
        <v>91</v>
      </c>
      <c r="I1" s="26"/>
      <c r="J1" s="26"/>
      <c r="K1" s="2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4" customFormat="1" ht="25.5">
      <c r="A2" s="1" t="s">
        <v>23</v>
      </c>
      <c r="B2" s="1" t="s">
        <v>8</v>
      </c>
      <c r="C2" s="17" t="s">
        <v>2</v>
      </c>
      <c r="D2" s="1" t="s">
        <v>3</v>
      </c>
      <c r="E2" s="18" t="s">
        <v>9</v>
      </c>
      <c r="F2" s="1" t="s">
        <v>10</v>
      </c>
      <c r="G2" s="1" t="s">
        <v>11</v>
      </c>
      <c r="H2" s="1" t="s">
        <v>12</v>
      </c>
      <c r="I2" s="23"/>
      <c r="J2" s="26"/>
      <c r="K2" s="2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1" ht="21.75" customHeight="1">
      <c r="A3" s="16">
        <v>1</v>
      </c>
      <c r="B3" s="27" t="s">
        <v>92</v>
      </c>
      <c r="C3" s="16" t="s">
        <v>5</v>
      </c>
      <c r="D3" s="19">
        <v>8</v>
      </c>
      <c r="E3" s="9">
        <v>0</v>
      </c>
      <c r="F3" s="9">
        <f aca="true" t="shared" si="0" ref="F3:F8">D3*E3</f>
        <v>0</v>
      </c>
      <c r="G3" s="9">
        <v>0</v>
      </c>
      <c r="H3" s="10">
        <f aca="true" t="shared" si="1" ref="H3:H8">D3*G3</f>
        <v>0</v>
      </c>
      <c r="I3" s="22"/>
      <c r="J3" s="26"/>
      <c r="K3" s="26"/>
    </row>
    <row r="4" spans="1:11" ht="21.75" customHeight="1">
      <c r="A4" s="16">
        <v>2</v>
      </c>
      <c r="B4" s="27" t="s">
        <v>93</v>
      </c>
      <c r="C4" s="16" t="s">
        <v>5</v>
      </c>
      <c r="D4" s="19">
        <v>20</v>
      </c>
      <c r="E4" s="9">
        <v>0</v>
      </c>
      <c r="F4" s="9">
        <f t="shared" si="0"/>
        <v>0</v>
      </c>
      <c r="G4" s="9">
        <v>0</v>
      </c>
      <c r="H4" s="10">
        <f t="shared" si="1"/>
        <v>0</v>
      </c>
      <c r="I4" s="22"/>
      <c r="J4" s="26"/>
      <c r="K4" s="26"/>
    </row>
    <row r="5" spans="1:11" ht="21.75" customHeight="1">
      <c r="A5" s="16">
        <v>3</v>
      </c>
      <c r="B5" s="27" t="s">
        <v>35</v>
      </c>
      <c r="C5" s="16" t="s">
        <v>5</v>
      </c>
      <c r="D5" s="19">
        <v>46</v>
      </c>
      <c r="E5" s="9">
        <v>0</v>
      </c>
      <c r="F5" s="9">
        <f t="shared" si="0"/>
        <v>0</v>
      </c>
      <c r="G5" s="9">
        <v>0</v>
      </c>
      <c r="H5" s="10">
        <f t="shared" si="1"/>
        <v>0</v>
      </c>
      <c r="I5" s="22"/>
      <c r="J5" s="26"/>
      <c r="K5" s="26"/>
    </row>
    <row r="6" spans="1:11" ht="21.75" customHeight="1">
      <c r="A6" s="16">
        <v>4</v>
      </c>
      <c r="B6" s="27" t="s">
        <v>94</v>
      </c>
      <c r="C6" s="16" t="s">
        <v>5</v>
      </c>
      <c r="D6" s="19">
        <v>6</v>
      </c>
      <c r="E6" s="9">
        <v>0</v>
      </c>
      <c r="F6" s="9">
        <f t="shared" si="0"/>
        <v>0</v>
      </c>
      <c r="G6" s="9">
        <v>0</v>
      </c>
      <c r="H6" s="10">
        <f t="shared" si="1"/>
        <v>0</v>
      </c>
      <c r="I6" s="22"/>
      <c r="J6" s="26"/>
      <c r="K6" s="26"/>
    </row>
    <row r="7" spans="1:11" ht="21.75" customHeight="1">
      <c r="A7" s="16">
        <v>5</v>
      </c>
      <c r="B7" s="27" t="s">
        <v>95</v>
      </c>
      <c r="C7" s="19" t="s">
        <v>5</v>
      </c>
      <c r="D7" s="19">
        <v>46</v>
      </c>
      <c r="E7" s="9">
        <v>0</v>
      </c>
      <c r="F7" s="45">
        <f t="shared" si="0"/>
        <v>0</v>
      </c>
      <c r="G7" s="9">
        <v>0</v>
      </c>
      <c r="H7" s="22">
        <f t="shared" si="1"/>
        <v>0</v>
      </c>
      <c r="I7" s="22"/>
      <c r="J7" s="26"/>
      <c r="K7" s="26"/>
    </row>
    <row r="8" spans="1:11" ht="21.75" customHeight="1">
      <c r="A8" s="16">
        <v>6</v>
      </c>
      <c r="B8" s="27" t="s">
        <v>96</v>
      </c>
      <c r="C8" s="19" t="s">
        <v>5</v>
      </c>
      <c r="D8" s="19">
        <v>6</v>
      </c>
      <c r="E8" s="9">
        <v>0</v>
      </c>
      <c r="F8" s="45">
        <f t="shared" si="0"/>
        <v>0</v>
      </c>
      <c r="G8" s="9">
        <v>0</v>
      </c>
      <c r="H8" s="22">
        <f t="shared" si="1"/>
        <v>0</v>
      </c>
      <c r="I8" s="22"/>
      <c r="J8" s="26"/>
      <c r="K8" s="26"/>
    </row>
    <row r="9" spans="1:11" ht="21.75" customHeight="1">
      <c r="A9" s="16">
        <v>7</v>
      </c>
      <c r="B9" s="27" t="s">
        <v>97</v>
      </c>
      <c r="C9" s="19" t="s">
        <v>5</v>
      </c>
      <c r="D9" s="19">
        <v>5</v>
      </c>
      <c r="E9" s="9">
        <v>0</v>
      </c>
      <c r="F9" s="45">
        <f>SUM(D9*E9)</f>
        <v>0</v>
      </c>
      <c r="G9" s="9">
        <v>0</v>
      </c>
      <c r="H9" s="22">
        <f>SUM(D9*G9)</f>
        <v>0</v>
      </c>
      <c r="I9" s="22"/>
      <c r="J9" s="26"/>
      <c r="K9" s="26"/>
    </row>
    <row r="10" spans="1:11" ht="21.75" customHeight="1">
      <c r="A10" s="16">
        <v>8</v>
      </c>
      <c r="B10" s="27" t="s">
        <v>98</v>
      </c>
      <c r="C10" s="19" t="s">
        <v>4</v>
      </c>
      <c r="D10" s="19">
        <v>2</v>
      </c>
      <c r="E10" s="9">
        <v>0</v>
      </c>
      <c r="F10" s="45">
        <f>SUM(D10*E10)</f>
        <v>0</v>
      </c>
      <c r="G10" s="9">
        <v>0</v>
      </c>
      <c r="H10" s="22">
        <f>SUM(D10*G10)</f>
        <v>0</v>
      </c>
      <c r="I10" s="22"/>
      <c r="J10" s="26"/>
      <c r="K10" s="26"/>
    </row>
    <row r="11" spans="1:11" ht="43.5" customHeight="1">
      <c r="A11" s="16">
        <v>9</v>
      </c>
      <c r="B11" s="27" t="s">
        <v>99</v>
      </c>
      <c r="C11" s="16" t="s">
        <v>4</v>
      </c>
      <c r="D11" s="19">
        <v>1</v>
      </c>
      <c r="E11" s="9">
        <v>0</v>
      </c>
      <c r="F11" s="9">
        <f aca="true" t="shared" si="2" ref="F11:F17">D11*E11</f>
        <v>0</v>
      </c>
      <c r="G11" s="9">
        <v>0</v>
      </c>
      <c r="H11" s="10">
        <f aca="true" t="shared" si="3" ref="H11:H42">D11*G11</f>
        <v>0</v>
      </c>
      <c r="I11" s="22"/>
      <c r="J11" s="26"/>
      <c r="K11" s="26"/>
    </row>
    <row r="12" spans="1:11" ht="21.75" customHeight="1">
      <c r="A12" s="16">
        <v>10</v>
      </c>
      <c r="B12" s="27" t="s">
        <v>100</v>
      </c>
      <c r="C12" s="19" t="s">
        <v>5</v>
      </c>
      <c r="D12" s="19">
        <v>46</v>
      </c>
      <c r="E12" s="9">
        <v>0</v>
      </c>
      <c r="F12" s="45">
        <f t="shared" si="2"/>
        <v>0</v>
      </c>
      <c r="G12" s="9">
        <v>0</v>
      </c>
      <c r="H12" s="22">
        <f t="shared" si="3"/>
        <v>0</v>
      </c>
      <c r="I12" s="22"/>
      <c r="J12" s="26"/>
      <c r="K12" s="26"/>
    </row>
    <row r="13" spans="1:11" ht="21.75" customHeight="1">
      <c r="A13" s="16">
        <v>11</v>
      </c>
      <c r="B13" s="27" t="s">
        <v>101</v>
      </c>
      <c r="C13" s="19" t="s">
        <v>5</v>
      </c>
      <c r="D13" s="19">
        <v>8</v>
      </c>
      <c r="E13" s="9">
        <v>0</v>
      </c>
      <c r="F13" s="45">
        <f t="shared" si="2"/>
        <v>0</v>
      </c>
      <c r="G13" s="9">
        <v>0</v>
      </c>
      <c r="H13" s="22">
        <f t="shared" si="3"/>
        <v>0</v>
      </c>
      <c r="I13" s="22"/>
      <c r="J13" s="26"/>
      <c r="K13" s="26"/>
    </row>
    <row r="14" spans="1:11" ht="21.75" customHeight="1">
      <c r="A14" s="16">
        <v>12</v>
      </c>
      <c r="B14" s="27" t="s">
        <v>102</v>
      </c>
      <c r="C14" s="19" t="s">
        <v>5</v>
      </c>
      <c r="D14" s="19">
        <v>6</v>
      </c>
      <c r="E14" s="9">
        <v>0</v>
      </c>
      <c r="F14" s="45">
        <f t="shared" si="2"/>
        <v>0</v>
      </c>
      <c r="G14" s="9">
        <v>0</v>
      </c>
      <c r="H14" s="22">
        <f t="shared" si="3"/>
        <v>0</v>
      </c>
      <c r="I14" s="22"/>
      <c r="J14" s="26"/>
      <c r="K14" s="26"/>
    </row>
    <row r="15" spans="1:11" ht="21.75" customHeight="1">
      <c r="A15" s="16">
        <v>13</v>
      </c>
      <c r="B15" s="27" t="s">
        <v>24</v>
      </c>
      <c r="C15" s="16" t="s">
        <v>25</v>
      </c>
      <c r="D15" s="19">
        <v>3</v>
      </c>
      <c r="E15" s="9">
        <v>0</v>
      </c>
      <c r="F15" s="9">
        <f t="shared" si="2"/>
        <v>0</v>
      </c>
      <c r="G15" s="9">
        <v>0</v>
      </c>
      <c r="H15" s="10">
        <f t="shared" si="3"/>
        <v>0</v>
      </c>
      <c r="I15" s="22"/>
      <c r="J15" s="26"/>
      <c r="K15" s="26"/>
    </row>
    <row r="16" spans="1:11" ht="21.75" customHeight="1">
      <c r="A16" s="16">
        <v>14</v>
      </c>
      <c r="B16" s="27" t="s">
        <v>26</v>
      </c>
      <c r="C16" s="16" t="s">
        <v>4</v>
      </c>
      <c r="D16" s="19">
        <v>2</v>
      </c>
      <c r="E16" s="9">
        <v>0</v>
      </c>
      <c r="F16" s="9">
        <f t="shared" si="2"/>
        <v>0</v>
      </c>
      <c r="G16" s="9">
        <v>0</v>
      </c>
      <c r="H16" s="10">
        <f t="shared" si="3"/>
        <v>0</v>
      </c>
      <c r="I16" s="22"/>
      <c r="J16" s="26"/>
      <c r="K16" s="26"/>
    </row>
    <row r="17" spans="1:11" ht="21.75" customHeight="1">
      <c r="A17" s="16">
        <v>15</v>
      </c>
      <c r="B17" s="27" t="s">
        <v>13</v>
      </c>
      <c r="C17" s="16" t="s">
        <v>4</v>
      </c>
      <c r="D17" s="19">
        <v>120</v>
      </c>
      <c r="E17" s="9">
        <v>0</v>
      </c>
      <c r="F17" s="9">
        <f t="shared" si="2"/>
        <v>0</v>
      </c>
      <c r="G17" s="9">
        <v>0</v>
      </c>
      <c r="H17" s="10">
        <f t="shared" si="3"/>
        <v>0</v>
      </c>
      <c r="I17" s="22"/>
      <c r="J17" s="26"/>
      <c r="K17" s="26"/>
    </row>
    <row r="18" spans="1:11" ht="36" customHeight="1">
      <c r="A18" s="16">
        <v>16</v>
      </c>
      <c r="B18" s="27" t="s">
        <v>103</v>
      </c>
      <c r="C18" s="16" t="s">
        <v>4</v>
      </c>
      <c r="D18" s="19">
        <v>1</v>
      </c>
      <c r="E18" s="9"/>
      <c r="F18" s="9"/>
      <c r="G18" s="9">
        <v>0</v>
      </c>
      <c r="H18" s="10">
        <f aca="true" t="shared" si="4" ref="H18:H23">D18*G18</f>
        <v>0</v>
      </c>
      <c r="I18" s="22"/>
      <c r="J18" s="26"/>
      <c r="K18" s="26"/>
    </row>
    <row r="19" spans="1:11" ht="36" customHeight="1">
      <c r="A19" s="16">
        <v>17</v>
      </c>
      <c r="B19" s="27" t="s">
        <v>38</v>
      </c>
      <c r="C19" s="16" t="s">
        <v>4</v>
      </c>
      <c r="D19" s="19">
        <v>1</v>
      </c>
      <c r="E19" s="9"/>
      <c r="F19" s="9"/>
      <c r="G19" s="9">
        <v>0</v>
      </c>
      <c r="H19" s="10">
        <f t="shared" si="4"/>
        <v>0</v>
      </c>
      <c r="I19" s="22"/>
      <c r="J19" s="26"/>
      <c r="K19" s="26"/>
    </row>
    <row r="20" spans="1:11" ht="36" customHeight="1">
      <c r="A20" s="16">
        <v>18</v>
      </c>
      <c r="B20" s="27" t="s">
        <v>104</v>
      </c>
      <c r="C20" s="16" t="s">
        <v>4</v>
      </c>
      <c r="D20" s="19">
        <v>3</v>
      </c>
      <c r="E20" s="9"/>
      <c r="F20" s="9"/>
      <c r="G20" s="9">
        <v>0</v>
      </c>
      <c r="H20" s="10">
        <f t="shared" si="4"/>
        <v>0</v>
      </c>
      <c r="I20" s="22"/>
      <c r="J20" s="26"/>
      <c r="K20" s="26"/>
    </row>
    <row r="21" spans="1:11" ht="36" customHeight="1">
      <c r="A21" s="16">
        <v>19</v>
      </c>
      <c r="B21" s="27" t="s">
        <v>105</v>
      </c>
      <c r="C21" s="16" t="s">
        <v>14</v>
      </c>
      <c r="D21" s="19">
        <v>1.2</v>
      </c>
      <c r="E21" s="9"/>
      <c r="F21" s="9"/>
      <c r="G21" s="9">
        <v>0</v>
      </c>
      <c r="H21" s="10">
        <f t="shared" si="4"/>
        <v>0</v>
      </c>
      <c r="I21" s="22"/>
      <c r="J21" s="26"/>
      <c r="K21" s="26"/>
    </row>
    <row r="22" spans="1:11" ht="36" customHeight="1">
      <c r="A22" s="16">
        <v>20</v>
      </c>
      <c r="B22" s="27" t="s">
        <v>106</v>
      </c>
      <c r="C22" s="16" t="s">
        <v>5</v>
      </c>
      <c r="D22" s="19">
        <v>4</v>
      </c>
      <c r="E22" s="9"/>
      <c r="F22" s="9"/>
      <c r="G22" s="9">
        <v>0</v>
      </c>
      <c r="H22" s="10">
        <f t="shared" si="4"/>
        <v>0</v>
      </c>
      <c r="I22" s="22"/>
      <c r="J22" s="26"/>
      <c r="K22" s="26"/>
    </row>
    <row r="23" spans="1:11" ht="36" customHeight="1">
      <c r="A23" s="16">
        <v>21</v>
      </c>
      <c r="B23" s="27" t="s">
        <v>27</v>
      </c>
      <c r="C23" s="16" t="s">
        <v>5</v>
      </c>
      <c r="D23" s="19">
        <v>4</v>
      </c>
      <c r="E23" s="9"/>
      <c r="F23" s="9"/>
      <c r="G23" s="9">
        <v>0</v>
      </c>
      <c r="H23" s="10">
        <f t="shared" si="4"/>
        <v>0</v>
      </c>
      <c r="I23" s="22"/>
      <c r="J23" s="26"/>
      <c r="K23" s="26"/>
    </row>
    <row r="24" spans="1:11" ht="21.75" customHeight="1">
      <c r="A24" s="16">
        <v>22</v>
      </c>
      <c r="B24" s="27" t="s">
        <v>28</v>
      </c>
      <c r="C24" s="16" t="s">
        <v>4</v>
      </c>
      <c r="D24" s="19">
        <v>4</v>
      </c>
      <c r="E24" s="9"/>
      <c r="F24" s="9"/>
      <c r="G24" s="9">
        <v>0</v>
      </c>
      <c r="H24" s="10">
        <f t="shared" si="3"/>
        <v>0</v>
      </c>
      <c r="I24" s="22"/>
      <c r="J24" s="26"/>
      <c r="K24" s="26"/>
    </row>
    <row r="25" spans="1:11" ht="21.75" customHeight="1">
      <c r="A25" s="16">
        <v>23</v>
      </c>
      <c r="B25" s="27" t="s">
        <v>29</v>
      </c>
      <c r="C25" s="16" t="s">
        <v>4</v>
      </c>
      <c r="D25" s="19">
        <v>26</v>
      </c>
      <c r="E25" s="9"/>
      <c r="F25" s="9"/>
      <c r="G25" s="9">
        <v>0</v>
      </c>
      <c r="H25" s="10">
        <f t="shared" si="3"/>
        <v>0</v>
      </c>
      <c r="I25" s="22"/>
      <c r="J25" s="26"/>
      <c r="K25" s="26"/>
    </row>
    <row r="26" spans="1:11" ht="21.75" customHeight="1">
      <c r="A26" s="16">
        <v>24</v>
      </c>
      <c r="B26" s="27" t="s">
        <v>0</v>
      </c>
      <c r="C26" s="16" t="s">
        <v>4</v>
      </c>
      <c r="D26" s="19">
        <v>9</v>
      </c>
      <c r="E26" s="9"/>
      <c r="F26" s="9"/>
      <c r="G26" s="9">
        <v>0</v>
      </c>
      <c r="H26" s="10">
        <f t="shared" si="3"/>
        <v>0</v>
      </c>
      <c r="I26" s="22"/>
      <c r="J26" s="26"/>
      <c r="K26" s="26"/>
    </row>
    <row r="27" spans="1:11" ht="21.75" customHeight="1">
      <c r="A27" s="16">
        <v>25</v>
      </c>
      <c r="B27" s="27" t="s">
        <v>1</v>
      </c>
      <c r="C27" s="16" t="s">
        <v>4</v>
      </c>
      <c r="D27" s="19">
        <v>2</v>
      </c>
      <c r="E27" s="9"/>
      <c r="F27" s="9"/>
      <c r="G27" s="9">
        <v>0</v>
      </c>
      <c r="H27" s="10">
        <f t="shared" si="3"/>
        <v>0</v>
      </c>
      <c r="I27" s="22"/>
      <c r="J27" s="26"/>
      <c r="K27" s="26"/>
    </row>
    <row r="28" spans="1:11" ht="21.75" customHeight="1">
      <c r="A28" s="16">
        <v>26</v>
      </c>
      <c r="B28" s="27" t="s">
        <v>108</v>
      </c>
      <c r="C28" s="16" t="s">
        <v>4</v>
      </c>
      <c r="D28" s="19">
        <v>9</v>
      </c>
      <c r="E28" s="9"/>
      <c r="F28" s="9"/>
      <c r="G28" s="9">
        <v>0</v>
      </c>
      <c r="H28" s="10">
        <f>D28*G28</f>
        <v>0</v>
      </c>
      <c r="I28" s="22"/>
      <c r="J28" s="26"/>
      <c r="K28" s="26"/>
    </row>
    <row r="29" spans="1:11" ht="21.75" customHeight="1">
      <c r="A29" s="16">
        <v>27</v>
      </c>
      <c r="B29" s="27" t="s">
        <v>36</v>
      </c>
      <c r="C29" s="16" t="s">
        <v>4</v>
      </c>
      <c r="D29" s="19">
        <v>1</v>
      </c>
      <c r="E29" s="9"/>
      <c r="F29" s="9"/>
      <c r="G29" s="9">
        <v>0</v>
      </c>
      <c r="H29" s="10">
        <f t="shared" si="3"/>
        <v>0</v>
      </c>
      <c r="I29" s="22"/>
      <c r="J29" s="26"/>
      <c r="K29" s="26"/>
    </row>
    <row r="30" spans="1:11" ht="21.75" customHeight="1">
      <c r="A30" s="16">
        <v>28</v>
      </c>
      <c r="B30" s="27" t="s">
        <v>109</v>
      </c>
      <c r="C30" s="16" t="s">
        <v>4</v>
      </c>
      <c r="D30" s="19">
        <v>4</v>
      </c>
      <c r="E30" s="9"/>
      <c r="F30" s="9"/>
      <c r="G30" s="9">
        <v>0</v>
      </c>
      <c r="H30" s="10">
        <f>D30*G30</f>
        <v>0</v>
      </c>
      <c r="I30" s="22"/>
      <c r="J30" s="26"/>
      <c r="K30" s="26"/>
    </row>
    <row r="31" spans="1:11" ht="21.75" customHeight="1">
      <c r="A31" s="16">
        <v>29</v>
      </c>
      <c r="B31" s="27" t="s">
        <v>110</v>
      </c>
      <c r="C31" s="16" t="s">
        <v>4</v>
      </c>
      <c r="D31" s="19">
        <v>1</v>
      </c>
      <c r="E31" s="9"/>
      <c r="F31" s="9"/>
      <c r="G31" s="9">
        <v>0</v>
      </c>
      <c r="H31" s="10">
        <f t="shared" si="3"/>
        <v>0</v>
      </c>
      <c r="I31" s="22"/>
      <c r="J31" s="26"/>
      <c r="K31" s="26"/>
    </row>
    <row r="32" spans="1:11" ht="21.75" customHeight="1">
      <c r="A32" s="16">
        <v>30</v>
      </c>
      <c r="B32" s="27" t="s">
        <v>30</v>
      </c>
      <c r="C32" s="16" t="s">
        <v>4</v>
      </c>
      <c r="D32" s="19">
        <v>4</v>
      </c>
      <c r="E32" s="9"/>
      <c r="F32" s="9"/>
      <c r="G32" s="9">
        <v>0</v>
      </c>
      <c r="H32" s="10">
        <f t="shared" si="3"/>
        <v>0</v>
      </c>
      <c r="I32" s="22"/>
      <c r="J32" s="26"/>
      <c r="K32" s="26"/>
    </row>
    <row r="33" spans="1:11" ht="21.75" customHeight="1">
      <c r="A33" s="16">
        <v>31</v>
      </c>
      <c r="B33" s="27" t="s">
        <v>111</v>
      </c>
      <c r="C33" s="16" t="s">
        <v>4</v>
      </c>
      <c r="D33" s="19">
        <v>52</v>
      </c>
      <c r="E33" s="9"/>
      <c r="F33" s="9"/>
      <c r="G33" s="9">
        <v>0</v>
      </c>
      <c r="H33" s="10">
        <f>D33*G33</f>
        <v>0</v>
      </c>
      <c r="I33" s="22"/>
      <c r="J33" s="26"/>
      <c r="K33" s="26"/>
    </row>
    <row r="34" spans="1:34" s="44" customFormat="1" ht="23.25" customHeight="1">
      <c r="A34" s="20" t="s">
        <v>34</v>
      </c>
      <c r="C34" s="12"/>
      <c r="D34" s="16"/>
      <c r="E34" s="24"/>
      <c r="F34" s="12"/>
      <c r="G34" s="12"/>
      <c r="H34" s="21" t="s">
        <v>107</v>
      </c>
      <c r="I34" s="26"/>
      <c r="J34" s="26"/>
      <c r="K34" s="2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4" customFormat="1" ht="25.5">
      <c r="A35" s="1" t="s">
        <v>23</v>
      </c>
      <c r="B35" s="1" t="s">
        <v>8</v>
      </c>
      <c r="C35" s="17" t="s">
        <v>2</v>
      </c>
      <c r="D35" s="1" t="s">
        <v>3</v>
      </c>
      <c r="E35" s="18" t="s">
        <v>9</v>
      </c>
      <c r="F35" s="1" t="s">
        <v>10</v>
      </c>
      <c r="G35" s="1" t="s">
        <v>11</v>
      </c>
      <c r="H35" s="1" t="s">
        <v>12</v>
      </c>
      <c r="I35" s="23"/>
      <c r="J35" s="26"/>
      <c r="K35" s="2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11" ht="21.75" customHeight="1">
      <c r="A36" s="16">
        <v>32</v>
      </c>
      <c r="B36" s="27" t="s">
        <v>7</v>
      </c>
      <c r="C36" s="16" t="s">
        <v>4</v>
      </c>
      <c r="D36" s="19">
        <v>4</v>
      </c>
      <c r="E36" s="9"/>
      <c r="F36" s="9"/>
      <c r="G36" s="9">
        <v>0</v>
      </c>
      <c r="H36" s="10">
        <f t="shared" si="3"/>
        <v>0</v>
      </c>
      <c r="I36" s="22"/>
      <c r="J36" s="26"/>
      <c r="K36" s="26"/>
    </row>
    <row r="37" spans="1:11" ht="21.75" customHeight="1">
      <c r="A37" s="16">
        <v>33</v>
      </c>
      <c r="B37" s="27" t="s">
        <v>112</v>
      </c>
      <c r="C37" s="16" t="s">
        <v>4</v>
      </c>
      <c r="D37" s="19">
        <v>1</v>
      </c>
      <c r="E37" s="3"/>
      <c r="G37" s="9">
        <v>0</v>
      </c>
      <c r="H37" s="9">
        <f t="shared" si="3"/>
        <v>0</v>
      </c>
      <c r="I37" s="22"/>
      <c r="J37" s="26"/>
      <c r="K37" s="26"/>
    </row>
    <row r="38" spans="1:11" ht="21.75" customHeight="1">
      <c r="A38" s="16">
        <v>34</v>
      </c>
      <c r="B38" s="27" t="s">
        <v>22</v>
      </c>
      <c r="C38" s="16" t="s">
        <v>4</v>
      </c>
      <c r="D38" s="19">
        <v>1</v>
      </c>
      <c r="E38" s="3"/>
      <c r="G38" s="9">
        <v>0</v>
      </c>
      <c r="H38" s="9">
        <f t="shared" si="3"/>
        <v>0</v>
      </c>
      <c r="I38" s="22"/>
      <c r="J38" s="26"/>
      <c r="K38" s="26"/>
    </row>
    <row r="39" spans="1:11" ht="21.75" customHeight="1">
      <c r="A39" s="16">
        <v>35</v>
      </c>
      <c r="B39" s="27" t="s">
        <v>31</v>
      </c>
      <c r="C39" s="16" t="s">
        <v>4</v>
      </c>
      <c r="D39" s="19">
        <v>1</v>
      </c>
      <c r="E39" s="3"/>
      <c r="G39" s="9">
        <v>0</v>
      </c>
      <c r="H39" s="9">
        <f t="shared" si="3"/>
        <v>0</v>
      </c>
      <c r="I39" s="22"/>
      <c r="J39" s="26"/>
      <c r="K39" s="26"/>
    </row>
    <row r="40" spans="1:11" ht="21.75" customHeight="1">
      <c r="A40" s="16">
        <v>36</v>
      </c>
      <c r="B40" s="27" t="s">
        <v>21</v>
      </c>
      <c r="C40" s="16" t="s">
        <v>4</v>
      </c>
      <c r="D40" s="19">
        <v>1</v>
      </c>
      <c r="E40" s="3"/>
      <c r="G40" s="9">
        <v>0</v>
      </c>
      <c r="H40" s="9">
        <f t="shared" si="3"/>
        <v>0</v>
      </c>
      <c r="I40" s="22"/>
      <c r="J40" s="26"/>
      <c r="K40" s="26"/>
    </row>
    <row r="41" spans="1:11" ht="21.75" customHeight="1">
      <c r="A41" s="16">
        <v>37</v>
      </c>
      <c r="B41" s="27" t="s">
        <v>32</v>
      </c>
      <c r="C41" s="16" t="s">
        <v>4</v>
      </c>
      <c r="D41" s="19">
        <v>1</v>
      </c>
      <c r="E41" s="3"/>
      <c r="G41" s="9">
        <v>0</v>
      </c>
      <c r="H41" s="9">
        <f t="shared" si="3"/>
        <v>0</v>
      </c>
      <c r="I41" s="22"/>
      <c r="J41" s="26"/>
      <c r="K41" s="26"/>
    </row>
    <row r="42" spans="1:11" ht="21.75" customHeight="1">
      <c r="A42" s="16">
        <v>38</v>
      </c>
      <c r="B42" s="27" t="s">
        <v>33</v>
      </c>
      <c r="C42" s="16" t="s">
        <v>4</v>
      </c>
      <c r="D42" s="19">
        <v>1</v>
      </c>
      <c r="E42" s="3"/>
      <c r="G42" s="9">
        <v>0</v>
      </c>
      <c r="H42" s="9">
        <f t="shared" si="3"/>
        <v>0</v>
      </c>
      <c r="I42" s="22"/>
      <c r="J42" s="26"/>
      <c r="K42" s="26"/>
    </row>
    <row r="43" spans="2:11" ht="9.75" customHeight="1">
      <c r="B43" s="26"/>
      <c r="C43" s="16"/>
      <c r="D43" s="16"/>
      <c r="E43" s="25"/>
      <c r="F43" s="26"/>
      <c r="G43" s="26"/>
      <c r="H43" s="26"/>
      <c r="I43" s="26"/>
      <c r="J43" s="26"/>
      <c r="K43" s="26"/>
    </row>
    <row r="44" spans="1:34" s="44" customFormat="1" ht="17.25" customHeight="1">
      <c r="A44" s="16">
        <v>39</v>
      </c>
      <c r="B44" s="41" t="s">
        <v>113</v>
      </c>
      <c r="C44" s="7"/>
      <c r="D44" s="42"/>
      <c r="E44" s="25"/>
      <c r="F44" s="11">
        <f>SUM(F3:F43)</f>
        <v>0</v>
      </c>
      <c r="G44" s="10"/>
      <c r="H44" s="43">
        <f>SUM(H3:H43)</f>
        <v>0</v>
      </c>
      <c r="I44" s="46"/>
      <c r="J44" s="26"/>
      <c r="K44" s="2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11" ht="12.75">
      <c r="B45" s="26"/>
      <c r="C45" s="16"/>
      <c r="D45" s="16"/>
      <c r="E45" s="25"/>
      <c r="F45" s="26"/>
      <c r="G45" s="26"/>
      <c r="H45" s="26"/>
      <c r="I45" s="26"/>
      <c r="J45" s="26"/>
      <c r="K45" s="26"/>
    </row>
    <row r="46" spans="2:11" ht="12.75">
      <c r="B46" s="26"/>
      <c r="C46" s="16"/>
      <c r="D46" s="16"/>
      <c r="E46" s="25"/>
      <c r="F46" s="26"/>
      <c r="G46" s="26"/>
      <c r="H46" s="26"/>
      <c r="I46" s="26"/>
      <c r="J46" s="26"/>
      <c r="K46" s="26"/>
    </row>
    <row r="56" spans="2:11" ht="12.75">
      <c r="B56" s="26"/>
      <c r="C56" s="16"/>
      <c r="D56" s="16"/>
      <c r="E56" s="25"/>
      <c r="F56" s="26"/>
      <c r="G56" s="26"/>
      <c r="H56" s="26"/>
      <c r="I56" s="26"/>
      <c r="J56" s="26"/>
      <c r="K56" s="26"/>
    </row>
    <row r="57" spans="2:11" ht="12.75">
      <c r="B57" s="26"/>
      <c r="C57" s="16"/>
      <c r="D57" s="16"/>
      <c r="E57" s="25"/>
      <c r="F57" s="26"/>
      <c r="G57" s="26"/>
      <c r="H57" s="26"/>
      <c r="I57" s="26"/>
      <c r="J57" s="26"/>
      <c r="K57" s="26"/>
    </row>
    <row r="58" spans="2:11" ht="12.75">
      <c r="B58" s="26"/>
      <c r="C58" s="16"/>
      <c r="D58" s="16"/>
      <c r="E58" s="25"/>
      <c r="F58" s="26"/>
      <c r="G58" s="26"/>
      <c r="H58" s="26"/>
      <c r="I58" s="26"/>
      <c r="J58" s="26"/>
      <c r="K58" s="26"/>
    </row>
    <row r="59" spans="2:11" ht="12.75">
      <c r="B59" s="26"/>
      <c r="C59" s="16"/>
      <c r="D59" s="16"/>
      <c r="E59" s="25"/>
      <c r="F59" s="26"/>
      <c r="G59" s="26"/>
      <c r="H59" s="26"/>
      <c r="I59" s="26"/>
      <c r="J59" s="26"/>
      <c r="K59" s="26"/>
    </row>
    <row r="60" spans="2:11" ht="12.75">
      <c r="B60" s="26"/>
      <c r="C60" s="16"/>
      <c r="D60" s="16"/>
      <c r="E60" s="25"/>
      <c r="F60" s="26"/>
      <c r="G60" s="26"/>
      <c r="H60" s="26"/>
      <c r="I60" s="26"/>
      <c r="J60" s="26"/>
      <c r="K60" s="26"/>
    </row>
    <row r="61" spans="2:11" ht="12.75">
      <c r="B61" s="26"/>
      <c r="C61" s="16"/>
      <c r="D61" s="16"/>
      <c r="E61" s="25"/>
      <c r="F61" s="26"/>
      <c r="G61" s="26"/>
      <c r="H61" s="26"/>
      <c r="I61" s="26"/>
      <c r="J61" s="26"/>
      <c r="K61" s="26"/>
    </row>
    <row r="62" spans="2:11" ht="12.75">
      <c r="B62" s="26"/>
      <c r="C62" s="16"/>
      <c r="D62" s="16"/>
      <c r="E62" s="25"/>
      <c r="F62" s="26"/>
      <c r="G62" s="26"/>
      <c r="H62" s="26"/>
      <c r="I62" s="26"/>
      <c r="J62" s="26"/>
      <c r="K62" s="26"/>
    </row>
    <row r="63" spans="2:11" ht="12.75">
      <c r="B63" s="26"/>
      <c r="C63" s="16"/>
      <c r="D63" s="16"/>
      <c r="E63" s="25"/>
      <c r="F63" s="26"/>
      <c r="G63" s="26"/>
      <c r="H63" s="26"/>
      <c r="I63" s="26"/>
      <c r="J63" s="26"/>
      <c r="K63" s="26"/>
    </row>
    <row r="64" spans="2:11" ht="12.75">
      <c r="B64" s="26"/>
      <c r="C64" s="16"/>
      <c r="D64" s="16"/>
      <c r="E64" s="25"/>
      <c r="F64" s="26"/>
      <c r="G64" s="26"/>
      <c r="H64" s="26"/>
      <c r="I64" s="26"/>
      <c r="J64" s="26"/>
      <c r="K64" s="26"/>
    </row>
    <row r="65" spans="2:11" ht="12.75">
      <c r="B65" s="26"/>
      <c r="C65" s="16"/>
      <c r="D65" s="16"/>
      <c r="E65" s="25"/>
      <c r="F65" s="26"/>
      <c r="G65" s="26"/>
      <c r="H65" s="26"/>
      <c r="I65" s="26"/>
      <c r="J65" s="26"/>
      <c r="K65" s="26"/>
    </row>
    <row r="66" spans="2:11" ht="12.75">
      <c r="B66" s="26"/>
      <c r="C66" s="16"/>
      <c r="D66" s="16"/>
      <c r="E66" s="25"/>
      <c r="F66" s="26"/>
      <c r="G66" s="26"/>
      <c r="H66" s="26"/>
      <c r="I66" s="26"/>
      <c r="J66" s="26"/>
      <c r="K66" s="26"/>
    </row>
    <row r="67" spans="2:11" ht="12.75">
      <c r="B67" s="26"/>
      <c r="C67" s="16"/>
      <c r="D67" s="16"/>
      <c r="E67" s="25"/>
      <c r="F67" s="26"/>
      <c r="G67" s="26"/>
      <c r="H67" s="26"/>
      <c r="I67" s="26"/>
      <c r="J67" s="26"/>
      <c r="K67" s="26"/>
    </row>
    <row r="68" spans="2:11" ht="12.75">
      <c r="B68" s="26"/>
      <c r="C68" s="16"/>
      <c r="D68" s="16"/>
      <c r="E68" s="25"/>
      <c r="F68" s="26"/>
      <c r="G68" s="26"/>
      <c r="H68" s="26"/>
      <c r="I68" s="26"/>
      <c r="J68" s="26"/>
      <c r="K68" s="26"/>
    </row>
    <row r="69" spans="2:11" ht="12.75">
      <c r="B69" s="26"/>
      <c r="C69" s="16"/>
      <c r="D69" s="16"/>
      <c r="E69" s="25"/>
      <c r="F69" s="26"/>
      <c r="G69" s="26"/>
      <c r="H69" s="26"/>
      <c r="I69" s="26"/>
      <c r="J69" s="26"/>
      <c r="K69" s="26"/>
    </row>
    <row r="70" spans="2:11" ht="12.75">
      <c r="B70" s="26"/>
      <c r="C70" s="16"/>
      <c r="D70" s="16"/>
      <c r="E70" s="25"/>
      <c r="F70" s="26"/>
      <c r="G70" s="26"/>
      <c r="H70" s="26"/>
      <c r="I70" s="26"/>
      <c r="J70" s="26"/>
      <c r="K70" s="26"/>
    </row>
    <row r="71" spans="2:11" ht="12.75">
      <c r="B71" s="26"/>
      <c r="C71" s="16"/>
      <c r="D71" s="16"/>
      <c r="E71" s="25"/>
      <c r="F71" s="26"/>
      <c r="G71" s="26"/>
      <c r="H71" s="26"/>
      <c r="I71" s="26"/>
      <c r="J71" s="26"/>
      <c r="K71" s="26"/>
    </row>
    <row r="72" spans="2:11" ht="12.75">
      <c r="B72" s="26"/>
      <c r="C72" s="16"/>
      <c r="D72" s="16"/>
      <c r="E72" s="25"/>
      <c r="F72" s="26"/>
      <c r="G72" s="26"/>
      <c r="H72" s="26"/>
      <c r="I72" s="26"/>
      <c r="J72" s="26"/>
      <c r="K72" s="26"/>
    </row>
    <row r="73" spans="2:11" ht="12.75">
      <c r="B73" s="26"/>
      <c r="C73" s="16"/>
      <c r="D73" s="16"/>
      <c r="E73" s="25"/>
      <c r="F73" s="26"/>
      <c r="G73" s="26"/>
      <c r="H73" s="26"/>
      <c r="I73" s="26"/>
      <c r="J73" s="26"/>
      <c r="K73" s="26"/>
    </row>
    <row r="74" spans="2:11" ht="12.75">
      <c r="B74" s="26"/>
      <c r="C74" s="16"/>
      <c r="D74" s="16"/>
      <c r="E74" s="25"/>
      <c r="F74" s="26"/>
      <c r="G74" s="26"/>
      <c r="H74" s="26"/>
      <c r="I74" s="26"/>
      <c r="J74" s="26"/>
      <c r="K74" s="26"/>
    </row>
    <row r="75" spans="2:11" ht="12.75">
      <c r="B75" s="26"/>
      <c r="C75" s="16"/>
      <c r="D75" s="16"/>
      <c r="E75" s="25"/>
      <c r="F75" s="26"/>
      <c r="G75" s="26"/>
      <c r="H75" s="26"/>
      <c r="I75" s="26"/>
      <c r="J75" s="26"/>
      <c r="K75" s="26"/>
    </row>
    <row r="76" spans="2:11" ht="12.75">
      <c r="B76" s="26"/>
      <c r="C76" s="16"/>
      <c r="D76" s="16"/>
      <c r="E76" s="25"/>
      <c r="F76" s="26"/>
      <c r="G76" s="26"/>
      <c r="H76" s="26"/>
      <c r="I76" s="26"/>
      <c r="J76" s="26"/>
      <c r="K76" s="26"/>
    </row>
    <row r="77" spans="2:11" ht="12.75">
      <c r="B77" s="26"/>
      <c r="C77" s="16"/>
      <c r="D77" s="16"/>
      <c r="E77" s="25"/>
      <c r="F77" s="26"/>
      <c r="G77" s="26"/>
      <c r="H77" s="26"/>
      <c r="I77" s="26"/>
      <c r="J77" s="26"/>
      <c r="K77" s="26"/>
    </row>
    <row r="78" spans="2:11" ht="12.75">
      <c r="B78" s="26"/>
      <c r="C78" s="16"/>
      <c r="D78" s="16"/>
      <c r="E78" s="25"/>
      <c r="F78" s="26"/>
      <c r="G78" s="26"/>
      <c r="H78" s="26"/>
      <c r="I78" s="26"/>
      <c r="J78" s="26"/>
      <c r="K78" s="26"/>
    </row>
    <row r="79" spans="2:11" ht="12.75">
      <c r="B79" s="26"/>
      <c r="C79" s="16"/>
      <c r="D79" s="16"/>
      <c r="E79" s="25"/>
      <c r="F79" s="26"/>
      <c r="G79" s="26"/>
      <c r="H79" s="26"/>
      <c r="I79" s="26"/>
      <c r="J79" s="26"/>
      <c r="K79" s="26"/>
    </row>
    <row r="80" spans="2:11" ht="12.75">
      <c r="B80" s="26"/>
      <c r="C80" s="16"/>
      <c r="D80" s="16"/>
      <c r="E80" s="25"/>
      <c r="F80" s="26"/>
      <c r="G80" s="26"/>
      <c r="H80" s="26"/>
      <c r="I80" s="26"/>
      <c r="J80" s="26"/>
      <c r="K80" s="26"/>
    </row>
    <row r="81" spans="2:11" ht="12.75">
      <c r="B81" s="26"/>
      <c r="C81" s="16"/>
      <c r="D81" s="16"/>
      <c r="E81" s="25"/>
      <c r="F81" s="26"/>
      <c r="G81" s="26"/>
      <c r="H81" s="26"/>
      <c r="I81" s="26"/>
      <c r="J81" s="26"/>
      <c r="K81" s="26"/>
    </row>
    <row r="82" spans="2:11" ht="12.75">
      <c r="B82" s="26"/>
      <c r="C82" s="16"/>
      <c r="D82" s="16"/>
      <c r="E82" s="25"/>
      <c r="F82" s="26"/>
      <c r="G82" s="26"/>
      <c r="H82" s="26"/>
      <c r="I82" s="26"/>
      <c r="J82" s="26"/>
      <c r="K82" s="26"/>
    </row>
    <row r="83" spans="2:11" ht="12.75">
      <c r="B83" s="26"/>
      <c r="C83" s="16"/>
      <c r="D83" s="16"/>
      <c r="E83" s="25"/>
      <c r="F83" s="26"/>
      <c r="G83" s="26"/>
      <c r="H83" s="26"/>
      <c r="I83" s="26"/>
      <c r="J83" s="26"/>
      <c r="K83" s="26"/>
    </row>
    <row r="84" spans="2:11" ht="12.75">
      <c r="B84" s="26"/>
      <c r="C84" s="16"/>
      <c r="D84" s="16"/>
      <c r="E84" s="25"/>
      <c r="F84" s="26"/>
      <c r="G84" s="26"/>
      <c r="H84" s="26"/>
      <c r="I84" s="26"/>
      <c r="J84" s="26"/>
      <c r="K84" s="26"/>
    </row>
    <row r="85" spans="2:11" ht="12.75">
      <c r="B85" s="26"/>
      <c r="C85" s="16"/>
      <c r="D85" s="16"/>
      <c r="E85" s="25"/>
      <c r="F85" s="26"/>
      <c r="G85" s="26"/>
      <c r="H85" s="26"/>
      <c r="I85" s="26"/>
      <c r="J85" s="26"/>
      <c r="K85" s="26"/>
    </row>
    <row r="86" spans="2:11" ht="12.75">
      <c r="B86" s="26"/>
      <c r="C86" s="16"/>
      <c r="D86" s="16"/>
      <c r="E86" s="25"/>
      <c r="F86" s="26"/>
      <c r="G86" s="26"/>
      <c r="H86" s="26"/>
      <c r="I86" s="26"/>
      <c r="J86" s="26"/>
      <c r="K86" s="26"/>
    </row>
    <row r="87" spans="2:11" ht="12.75">
      <c r="B87" s="26"/>
      <c r="C87" s="16"/>
      <c r="D87" s="16"/>
      <c r="E87" s="25"/>
      <c r="F87" s="26"/>
      <c r="G87" s="26"/>
      <c r="H87" s="26"/>
      <c r="I87" s="26"/>
      <c r="J87" s="26"/>
      <c r="K87" s="26"/>
    </row>
    <row r="88" spans="2:11" ht="12.75">
      <c r="B88" s="26"/>
      <c r="C88" s="16"/>
      <c r="D88" s="16"/>
      <c r="E88" s="25"/>
      <c r="F88" s="26"/>
      <c r="G88" s="26"/>
      <c r="H88" s="26"/>
      <c r="I88" s="26"/>
      <c r="J88" s="26"/>
      <c r="K88" s="26"/>
    </row>
    <row r="89" spans="2:11" ht="12.75">
      <c r="B89" s="26"/>
      <c r="C89" s="16"/>
      <c r="D89" s="16"/>
      <c r="E89" s="25"/>
      <c r="F89" s="26"/>
      <c r="G89" s="26"/>
      <c r="H89" s="26"/>
      <c r="I89" s="26"/>
      <c r="J89" s="26"/>
      <c r="K89" s="26"/>
    </row>
    <row r="90" spans="2:11" ht="12.75">
      <c r="B90" s="26"/>
      <c r="C90" s="16"/>
      <c r="D90" s="16"/>
      <c r="E90" s="25"/>
      <c r="F90" s="26"/>
      <c r="G90" s="26"/>
      <c r="H90" s="26"/>
      <c r="I90" s="26"/>
      <c r="J90" s="26"/>
      <c r="K90" s="26"/>
    </row>
    <row r="91" spans="2:11" ht="12.75">
      <c r="B91" s="26"/>
      <c r="C91" s="16"/>
      <c r="D91" s="16"/>
      <c r="E91" s="25"/>
      <c r="F91" s="26"/>
      <c r="G91" s="26"/>
      <c r="H91" s="26"/>
      <c r="I91" s="26"/>
      <c r="J91" s="26"/>
      <c r="K91" s="26"/>
    </row>
    <row r="92" spans="2:11" ht="12.75">
      <c r="B92" s="26"/>
      <c r="C92" s="16"/>
      <c r="D92" s="16"/>
      <c r="E92" s="25"/>
      <c r="F92" s="26"/>
      <c r="G92" s="26"/>
      <c r="H92" s="26"/>
      <c r="I92" s="26"/>
      <c r="J92" s="26"/>
      <c r="K92" s="26"/>
    </row>
    <row r="93" spans="2:11" ht="12.75">
      <c r="B93" s="26"/>
      <c r="C93" s="16"/>
      <c r="D93" s="16"/>
      <c r="E93" s="25"/>
      <c r="F93" s="26"/>
      <c r="G93" s="26"/>
      <c r="H93" s="26"/>
      <c r="I93" s="26"/>
      <c r="J93" s="26"/>
      <c r="K93" s="26"/>
    </row>
    <row r="94" spans="2:11" ht="12.75">
      <c r="B94" s="26"/>
      <c r="C94" s="16"/>
      <c r="D94" s="16"/>
      <c r="E94" s="25"/>
      <c r="F94" s="26"/>
      <c r="G94" s="26"/>
      <c r="H94" s="26"/>
      <c r="I94" s="26"/>
      <c r="J94" s="26"/>
      <c r="K94" s="26"/>
    </row>
    <row r="95" spans="2:11" ht="12.75">
      <c r="B95" s="26"/>
      <c r="C95" s="16"/>
      <c r="D95" s="16"/>
      <c r="E95" s="25"/>
      <c r="F95" s="26"/>
      <c r="G95" s="26"/>
      <c r="H95" s="26"/>
      <c r="I95" s="26"/>
      <c r="J95" s="26"/>
      <c r="K95" s="26"/>
    </row>
    <row r="96" spans="2:11" ht="12.75">
      <c r="B96" s="26"/>
      <c r="C96" s="16"/>
      <c r="D96" s="16"/>
      <c r="E96" s="25"/>
      <c r="F96" s="26"/>
      <c r="G96" s="26"/>
      <c r="H96" s="26"/>
      <c r="I96" s="26"/>
      <c r="J96" s="26"/>
      <c r="K96" s="26"/>
    </row>
    <row r="97" spans="2:11" ht="12.75">
      <c r="B97" s="26"/>
      <c r="C97" s="16"/>
      <c r="D97" s="16"/>
      <c r="E97" s="25"/>
      <c r="F97" s="26"/>
      <c r="G97" s="26"/>
      <c r="H97" s="26"/>
      <c r="I97" s="26"/>
      <c r="J97" s="26"/>
      <c r="K97" s="26"/>
    </row>
    <row r="98" spans="2:11" ht="12.75">
      <c r="B98" s="26"/>
      <c r="C98" s="16"/>
      <c r="D98" s="16"/>
      <c r="E98" s="25"/>
      <c r="F98" s="26"/>
      <c r="G98" s="26"/>
      <c r="H98" s="26"/>
      <c r="I98" s="26"/>
      <c r="J98" s="26"/>
      <c r="K98" s="26"/>
    </row>
    <row r="99" spans="2:11" ht="12.75">
      <c r="B99" s="26"/>
      <c r="C99" s="16"/>
      <c r="D99" s="16"/>
      <c r="E99" s="25"/>
      <c r="F99" s="26"/>
      <c r="G99" s="26"/>
      <c r="H99" s="26"/>
      <c r="I99" s="26"/>
      <c r="J99" s="26"/>
      <c r="K99" s="26"/>
    </row>
    <row r="100" spans="2:11" ht="12.75">
      <c r="B100" s="26"/>
      <c r="C100" s="16"/>
      <c r="D100" s="16"/>
      <c r="E100" s="25"/>
      <c r="F100" s="26"/>
      <c r="G100" s="26"/>
      <c r="H100" s="26"/>
      <c r="I100" s="26"/>
      <c r="J100" s="26"/>
      <c r="K100" s="26"/>
    </row>
    <row r="101" spans="2:11" ht="12.75">
      <c r="B101" s="26"/>
      <c r="C101" s="16"/>
      <c r="D101" s="16"/>
      <c r="E101" s="25"/>
      <c r="F101" s="26"/>
      <c r="G101" s="26"/>
      <c r="H101" s="26"/>
      <c r="I101" s="26"/>
      <c r="J101" s="26"/>
      <c r="K101" s="26"/>
    </row>
    <row r="102" spans="2:11" ht="12.75">
      <c r="B102" s="26"/>
      <c r="C102" s="16"/>
      <c r="D102" s="16"/>
      <c r="E102" s="25"/>
      <c r="F102" s="26"/>
      <c r="G102" s="26"/>
      <c r="H102" s="26"/>
      <c r="I102" s="26"/>
      <c r="J102" s="26"/>
      <c r="K102" s="26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88"/>
  <sheetViews>
    <sheetView workbookViewId="0" topLeftCell="A1">
      <selection activeCell="M13" sqref="L13:M13"/>
    </sheetView>
  </sheetViews>
  <sheetFormatPr defaultColWidth="9.00390625" defaultRowHeight="12.75"/>
  <cols>
    <col min="1" max="1" width="5.75390625" style="29" customWidth="1"/>
    <col min="2" max="2" width="46.25390625" style="29" customWidth="1"/>
    <col min="3" max="3" width="5.75390625" style="29" customWidth="1"/>
    <col min="4" max="4" width="8.75390625" style="29" customWidth="1"/>
    <col min="5" max="5" width="10.75390625" style="29" customWidth="1"/>
    <col min="6" max="6" width="11.75390625" style="29" customWidth="1"/>
    <col min="7" max="7" width="10.75390625" style="29" customWidth="1"/>
    <col min="8" max="8" width="11.75390625" style="29" customWidth="1"/>
    <col min="9" max="16384" width="9.125" style="29" customWidth="1"/>
  </cols>
  <sheetData>
    <row r="1" spans="1:8" ht="21" thickBot="1">
      <c r="A1" s="33" t="s">
        <v>70</v>
      </c>
      <c r="C1" s="34"/>
      <c r="D1" s="34"/>
      <c r="E1" s="34"/>
      <c r="F1" s="34"/>
      <c r="G1" s="35"/>
      <c r="H1" s="35"/>
    </row>
    <row r="2" spans="1:8" s="30" customFormat="1" ht="24.75" customHeight="1" thickBot="1">
      <c r="A2" s="37" t="s">
        <v>40</v>
      </c>
      <c r="B2" s="38" t="s">
        <v>41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40" t="s">
        <v>47</v>
      </c>
    </row>
    <row r="3" spans="1:9" s="31" customFormat="1" ht="57" customHeight="1">
      <c r="A3" s="19">
        <v>1</v>
      </c>
      <c r="B3" s="27" t="s">
        <v>71</v>
      </c>
      <c r="C3" s="5" t="s">
        <v>4</v>
      </c>
      <c r="D3" s="5">
        <v>1</v>
      </c>
      <c r="E3" s="9">
        <v>0</v>
      </c>
      <c r="F3" s="9">
        <f aca="true" t="shared" si="0" ref="F3:F8">D3*E3</f>
        <v>0</v>
      </c>
      <c r="G3" s="9">
        <v>0</v>
      </c>
      <c r="H3" s="9">
        <f aca="true" t="shared" si="1" ref="H3:H10">D3*G3</f>
        <v>0</v>
      </c>
      <c r="I3" s="5"/>
    </row>
    <row r="4" spans="1:9" s="31" customFormat="1" ht="16.5" customHeight="1">
      <c r="A4" s="19">
        <v>2</v>
      </c>
      <c r="B4" s="32" t="s">
        <v>72</v>
      </c>
      <c r="C4" s="5" t="s">
        <v>4</v>
      </c>
      <c r="D4" s="5">
        <v>1</v>
      </c>
      <c r="E4" s="9">
        <v>0</v>
      </c>
      <c r="F4" s="9">
        <f t="shared" si="0"/>
        <v>0</v>
      </c>
      <c r="G4" s="9">
        <v>0</v>
      </c>
      <c r="H4" s="9">
        <f t="shared" si="1"/>
        <v>0</v>
      </c>
      <c r="I4" s="5"/>
    </row>
    <row r="5" spans="1:9" s="31" customFormat="1" ht="16.5" customHeight="1">
      <c r="A5" s="19">
        <v>3</v>
      </c>
      <c r="B5" s="32" t="s">
        <v>73</v>
      </c>
      <c r="C5" s="5" t="s">
        <v>4</v>
      </c>
      <c r="D5" s="5">
        <v>6</v>
      </c>
      <c r="E5" s="9">
        <v>0</v>
      </c>
      <c r="F5" s="9">
        <f t="shared" si="0"/>
        <v>0</v>
      </c>
      <c r="G5" s="9">
        <v>0</v>
      </c>
      <c r="H5" s="9">
        <f t="shared" si="1"/>
        <v>0</v>
      </c>
      <c r="I5" s="5"/>
    </row>
    <row r="6" spans="1:9" s="31" customFormat="1" ht="16.5" customHeight="1">
      <c r="A6" s="19">
        <v>4</v>
      </c>
      <c r="B6" s="32" t="s">
        <v>50</v>
      </c>
      <c r="C6" s="5" t="s">
        <v>4</v>
      </c>
      <c r="D6" s="5">
        <v>3</v>
      </c>
      <c r="E6" s="9">
        <v>0</v>
      </c>
      <c r="F6" s="9">
        <f t="shared" si="0"/>
        <v>0</v>
      </c>
      <c r="G6" s="9">
        <v>0</v>
      </c>
      <c r="H6" s="9">
        <f t="shared" si="1"/>
        <v>0</v>
      </c>
      <c r="I6" s="5"/>
    </row>
    <row r="7" spans="1:9" s="31" customFormat="1" ht="16.5" customHeight="1">
      <c r="A7" s="19">
        <v>5</v>
      </c>
      <c r="B7" s="32" t="s">
        <v>74</v>
      </c>
      <c r="C7" s="5" t="s">
        <v>4</v>
      </c>
      <c r="D7" s="5">
        <v>2</v>
      </c>
      <c r="E7" s="9">
        <v>0</v>
      </c>
      <c r="F7" s="9">
        <f t="shared" si="0"/>
        <v>0</v>
      </c>
      <c r="G7" s="9">
        <v>0</v>
      </c>
      <c r="H7" s="9">
        <f t="shared" si="1"/>
        <v>0</v>
      </c>
      <c r="I7" s="5"/>
    </row>
    <row r="8" spans="1:9" s="31" customFormat="1" ht="16.5" customHeight="1">
      <c r="A8" s="19">
        <v>6</v>
      </c>
      <c r="B8" s="32" t="s">
        <v>49</v>
      </c>
      <c r="C8" s="5" t="s">
        <v>4</v>
      </c>
      <c r="D8" s="5">
        <v>1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5"/>
    </row>
    <row r="9" spans="1:9" s="31" customFormat="1" ht="16.5" customHeight="1">
      <c r="A9" s="19">
        <v>7</v>
      </c>
      <c r="B9" s="32" t="s">
        <v>51</v>
      </c>
      <c r="C9" s="5" t="s">
        <v>4</v>
      </c>
      <c r="D9" s="5">
        <v>1</v>
      </c>
      <c r="E9" s="9"/>
      <c r="F9" s="9"/>
      <c r="G9" s="9">
        <v>0</v>
      </c>
      <c r="H9" s="9">
        <f t="shared" si="1"/>
        <v>0</v>
      </c>
      <c r="I9" s="5"/>
    </row>
    <row r="10" spans="1:9" s="31" customFormat="1" ht="16.5" customHeight="1">
      <c r="A10" s="19">
        <v>8</v>
      </c>
      <c r="B10" s="32" t="s">
        <v>69</v>
      </c>
      <c r="C10" s="5" t="s">
        <v>4</v>
      </c>
      <c r="D10" s="5">
        <v>1</v>
      </c>
      <c r="E10" s="9"/>
      <c r="F10" s="9"/>
      <c r="G10" s="9">
        <v>0</v>
      </c>
      <c r="H10" s="9">
        <f t="shared" si="1"/>
        <v>0</v>
      </c>
      <c r="I10" s="5"/>
    </row>
    <row r="11" spans="1:8" ht="20.25" customHeight="1">
      <c r="A11" s="19">
        <v>9</v>
      </c>
      <c r="B11" s="13" t="s">
        <v>6</v>
      </c>
      <c r="C11" s="6"/>
      <c r="D11" s="6"/>
      <c r="E11" s="8"/>
      <c r="F11" s="14">
        <f>SUM(F3:F10)</f>
        <v>0</v>
      </c>
      <c r="H11" s="14">
        <f>SUM(H3:H10)</f>
        <v>0</v>
      </c>
    </row>
    <row r="12" spans="1:8" ht="20.25" customHeight="1">
      <c r="A12" s="19">
        <v>10</v>
      </c>
      <c r="B12" s="13" t="s">
        <v>52</v>
      </c>
      <c r="C12" s="6"/>
      <c r="D12" s="6"/>
      <c r="E12" s="8"/>
      <c r="F12" s="14"/>
      <c r="H12" s="14">
        <f>F11+H11</f>
        <v>0</v>
      </c>
    </row>
    <row r="13" ht="12.75">
      <c r="A13" s="19"/>
    </row>
    <row r="14" ht="12.75">
      <c r="A14" s="19"/>
    </row>
    <row r="15" ht="12.75">
      <c r="A15" s="19"/>
    </row>
    <row r="16" ht="12.75">
      <c r="A16" s="19"/>
    </row>
    <row r="17" spans="1:8" ht="21" thickBot="1">
      <c r="A17" s="33" t="s">
        <v>75</v>
      </c>
      <c r="C17" s="34"/>
      <c r="D17" s="34"/>
      <c r="E17" s="34"/>
      <c r="F17" s="34"/>
      <c r="G17" s="35"/>
      <c r="H17" s="35"/>
    </row>
    <row r="18" spans="1:8" s="30" customFormat="1" ht="24.75" customHeight="1" thickBot="1">
      <c r="A18" s="37" t="s">
        <v>40</v>
      </c>
      <c r="B18" s="38" t="s">
        <v>41</v>
      </c>
      <c r="C18" s="39" t="s">
        <v>42</v>
      </c>
      <c r="D18" s="39" t="s">
        <v>43</v>
      </c>
      <c r="E18" s="39" t="s">
        <v>44</v>
      </c>
      <c r="F18" s="39" t="s">
        <v>45</v>
      </c>
      <c r="G18" s="39" t="s">
        <v>46</v>
      </c>
      <c r="H18" s="40" t="s">
        <v>47</v>
      </c>
    </row>
    <row r="19" spans="1:9" s="31" customFormat="1" ht="48.75" customHeight="1">
      <c r="A19" s="19">
        <v>1</v>
      </c>
      <c r="B19" s="27" t="s">
        <v>82</v>
      </c>
      <c r="C19" s="5" t="s">
        <v>4</v>
      </c>
      <c r="D19" s="5">
        <v>1</v>
      </c>
      <c r="E19" s="9">
        <v>0</v>
      </c>
      <c r="F19" s="9">
        <f>D19*E19</f>
        <v>0</v>
      </c>
      <c r="G19" s="9">
        <v>0</v>
      </c>
      <c r="H19" s="9">
        <f>D19*G19</f>
        <v>0</v>
      </c>
      <c r="I19" s="5"/>
    </row>
    <row r="20" spans="1:9" s="31" customFormat="1" ht="16.5" customHeight="1">
      <c r="A20" s="19">
        <v>2</v>
      </c>
      <c r="B20" s="32" t="s">
        <v>53</v>
      </c>
      <c r="C20" s="5" t="s">
        <v>4</v>
      </c>
      <c r="D20" s="5">
        <v>1</v>
      </c>
      <c r="E20" s="9">
        <v>0</v>
      </c>
      <c r="F20" s="9">
        <f aca="true" t="shared" si="2" ref="F20:F40">D20*E20</f>
        <v>0</v>
      </c>
      <c r="G20" s="9">
        <v>0</v>
      </c>
      <c r="H20" s="9">
        <f aca="true" t="shared" si="3" ref="H20:H42">D20*G20</f>
        <v>0</v>
      </c>
      <c r="I20" s="5"/>
    </row>
    <row r="21" spans="1:9" s="31" customFormat="1" ht="32.25" customHeight="1">
      <c r="A21" s="19">
        <v>3</v>
      </c>
      <c r="B21" s="27" t="s">
        <v>54</v>
      </c>
      <c r="C21" s="5" t="s">
        <v>4</v>
      </c>
      <c r="D21" s="5">
        <v>1</v>
      </c>
      <c r="E21" s="9">
        <v>0</v>
      </c>
      <c r="F21" s="9">
        <f t="shared" si="2"/>
        <v>0</v>
      </c>
      <c r="G21" s="9">
        <v>0</v>
      </c>
      <c r="H21" s="9">
        <f t="shared" si="3"/>
        <v>0</v>
      </c>
      <c r="I21" s="5"/>
    </row>
    <row r="22" spans="1:9" s="31" customFormat="1" ht="16.5" customHeight="1">
      <c r="A22" s="19">
        <v>4</v>
      </c>
      <c r="B22" s="32" t="s">
        <v>77</v>
      </c>
      <c r="C22" s="5" t="s">
        <v>4</v>
      </c>
      <c r="D22" s="5">
        <v>12</v>
      </c>
      <c r="E22" s="9">
        <v>0</v>
      </c>
      <c r="F22" s="9">
        <f t="shared" si="2"/>
        <v>0</v>
      </c>
      <c r="G22" s="9">
        <v>0</v>
      </c>
      <c r="H22" s="9">
        <f t="shared" si="3"/>
        <v>0</v>
      </c>
      <c r="I22" s="5"/>
    </row>
    <row r="23" spans="1:9" s="31" customFormat="1" ht="16.5" customHeight="1">
      <c r="A23" s="19">
        <v>5</v>
      </c>
      <c r="B23" s="32" t="s">
        <v>57</v>
      </c>
      <c r="C23" s="5" t="s">
        <v>4</v>
      </c>
      <c r="D23" s="5">
        <v>2</v>
      </c>
      <c r="E23" s="9">
        <v>0</v>
      </c>
      <c r="F23" s="9">
        <f t="shared" si="2"/>
        <v>0</v>
      </c>
      <c r="G23" s="9">
        <v>0</v>
      </c>
      <c r="H23" s="9">
        <f t="shared" si="3"/>
        <v>0</v>
      </c>
      <c r="I23" s="5"/>
    </row>
    <row r="24" spans="1:9" s="31" customFormat="1" ht="16.5" customHeight="1">
      <c r="A24" s="19">
        <v>6</v>
      </c>
      <c r="B24" s="32" t="s">
        <v>58</v>
      </c>
      <c r="C24" s="5" t="s">
        <v>4</v>
      </c>
      <c r="D24" s="5">
        <v>4</v>
      </c>
      <c r="E24" s="9">
        <v>0</v>
      </c>
      <c r="F24" s="9">
        <f t="shared" si="2"/>
        <v>0</v>
      </c>
      <c r="G24" s="9">
        <v>0</v>
      </c>
      <c r="H24" s="9">
        <f t="shared" si="3"/>
        <v>0</v>
      </c>
      <c r="I24" s="5"/>
    </row>
    <row r="25" spans="1:9" s="31" customFormat="1" ht="16.5" customHeight="1">
      <c r="A25" s="19">
        <v>7</v>
      </c>
      <c r="B25" s="32" t="s">
        <v>59</v>
      </c>
      <c r="C25" s="5" t="s">
        <v>4</v>
      </c>
      <c r="D25" s="5">
        <v>6</v>
      </c>
      <c r="E25" s="9">
        <v>0</v>
      </c>
      <c r="F25" s="9">
        <f t="shared" si="2"/>
        <v>0</v>
      </c>
      <c r="G25" s="9">
        <v>0</v>
      </c>
      <c r="H25" s="9">
        <f t="shared" si="3"/>
        <v>0</v>
      </c>
      <c r="I25" s="5"/>
    </row>
    <row r="26" spans="1:9" s="31" customFormat="1" ht="16.5" customHeight="1">
      <c r="A26" s="19">
        <v>8</v>
      </c>
      <c r="B26" s="32" t="s">
        <v>60</v>
      </c>
      <c r="C26" s="5" t="s">
        <v>4</v>
      </c>
      <c r="D26" s="5">
        <v>1</v>
      </c>
      <c r="E26" s="9">
        <v>0</v>
      </c>
      <c r="F26" s="9">
        <f t="shared" si="2"/>
        <v>0</v>
      </c>
      <c r="G26" s="9">
        <v>0</v>
      </c>
      <c r="H26" s="9">
        <f t="shared" si="3"/>
        <v>0</v>
      </c>
      <c r="I26" s="5"/>
    </row>
    <row r="27" spans="1:9" s="31" customFormat="1" ht="16.5" customHeight="1">
      <c r="A27" s="19">
        <v>9</v>
      </c>
      <c r="B27" s="32" t="s">
        <v>78</v>
      </c>
      <c r="C27" s="5" t="s">
        <v>4</v>
      </c>
      <c r="D27" s="5">
        <v>2</v>
      </c>
      <c r="E27" s="9">
        <v>0</v>
      </c>
      <c r="F27" s="9">
        <f t="shared" si="2"/>
        <v>0</v>
      </c>
      <c r="G27" s="9">
        <v>0</v>
      </c>
      <c r="H27" s="9">
        <f t="shared" si="3"/>
        <v>0</v>
      </c>
      <c r="I27" s="5"/>
    </row>
    <row r="28" spans="1:9" s="31" customFormat="1" ht="16.5" customHeight="1">
      <c r="A28" s="19">
        <v>10</v>
      </c>
      <c r="B28" s="32" t="s">
        <v>61</v>
      </c>
      <c r="C28" s="5" t="s">
        <v>4</v>
      </c>
      <c r="D28" s="5">
        <v>1</v>
      </c>
      <c r="E28" s="9">
        <v>0</v>
      </c>
      <c r="F28" s="9">
        <f t="shared" si="2"/>
        <v>0</v>
      </c>
      <c r="G28" s="9">
        <v>0</v>
      </c>
      <c r="H28" s="9">
        <f t="shared" si="3"/>
        <v>0</v>
      </c>
      <c r="I28" s="5"/>
    </row>
    <row r="29" spans="1:9" s="31" customFormat="1" ht="16.5" customHeight="1">
      <c r="A29" s="19">
        <v>11</v>
      </c>
      <c r="B29" s="32" t="s">
        <v>80</v>
      </c>
      <c r="C29" s="5" t="s">
        <v>4</v>
      </c>
      <c r="D29" s="5">
        <v>1</v>
      </c>
      <c r="E29" s="9">
        <v>0</v>
      </c>
      <c r="F29" s="9">
        <f t="shared" si="2"/>
        <v>0</v>
      </c>
      <c r="G29" s="9">
        <v>0</v>
      </c>
      <c r="H29" s="9">
        <f t="shared" si="3"/>
        <v>0</v>
      </c>
      <c r="I29" s="5"/>
    </row>
    <row r="30" spans="1:9" s="31" customFormat="1" ht="16.5" customHeight="1">
      <c r="A30" s="19">
        <v>12</v>
      </c>
      <c r="B30" s="32" t="s">
        <v>79</v>
      </c>
      <c r="C30" s="5" t="s">
        <v>4</v>
      </c>
      <c r="D30" s="5">
        <v>1</v>
      </c>
      <c r="E30" s="9">
        <v>0</v>
      </c>
      <c r="F30" s="9">
        <f t="shared" si="2"/>
        <v>0</v>
      </c>
      <c r="G30" s="9">
        <v>0</v>
      </c>
      <c r="H30" s="9">
        <f t="shared" si="3"/>
        <v>0</v>
      </c>
      <c r="I30" s="5"/>
    </row>
    <row r="31" spans="1:9" s="31" customFormat="1" ht="16.5" customHeight="1">
      <c r="A31" s="19">
        <v>13</v>
      </c>
      <c r="B31" s="32" t="s">
        <v>62</v>
      </c>
      <c r="C31" s="5" t="s">
        <v>4</v>
      </c>
      <c r="D31" s="5">
        <v>1</v>
      </c>
      <c r="E31" s="9">
        <v>0</v>
      </c>
      <c r="F31" s="9">
        <f t="shared" si="2"/>
        <v>0</v>
      </c>
      <c r="G31" s="9">
        <v>0</v>
      </c>
      <c r="H31" s="9">
        <f t="shared" si="3"/>
        <v>0</v>
      </c>
      <c r="I31" s="5"/>
    </row>
    <row r="32" spans="1:9" s="31" customFormat="1" ht="32.25" customHeight="1">
      <c r="A32" s="19">
        <v>14</v>
      </c>
      <c r="B32" s="27" t="s">
        <v>114</v>
      </c>
      <c r="C32" s="5" t="s">
        <v>4</v>
      </c>
      <c r="D32" s="5">
        <v>1</v>
      </c>
      <c r="E32" s="9">
        <v>0</v>
      </c>
      <c r="F32" s="9">
        <f>D32*E32</f>
        <v>0</v>
      </c>
      <c r="G32" s="9">
        <v>0</v>
      </c>
      <c r="H32" s="9">
        <f>D32*G32</f>
        <v>0</v>
      </c>
      <c r="I32" s="5"/>
    </row>
    <row r="33" spans="1:9" s="31" customFormat="1" ht="16.5" customHeight="1">
      <c r="A33" s="19">
        <v>15</v>
      </c>
      <c r="B33" s="32" t="s">
        <v>64</v>
      </c>
      <c r="C33" s="5" t="s">
        <v>4</v>
      </c>
      <c r="D33" s="5">
        <v>2.5</v>
      </c>
      <c r="E33" s="9">
        <v>0</v>
      </c>
      <c r="F33" s="9">
        <f t="shared" si="2"/>
        <v>0</v>
      </c>
      <c r="G33" s="9">
        <v>0</v>
      </c>
      <c r="H33" s="9">
        <f t="shared" si="3"/>
        <v>0</v>
      </c>
      <c r="I33" s="5"/>
    </row>
    <row r="34" spans="1:9" s="31" customFormat="1" ht="16.5" customHeight="1">
      <c r="A34" s="19">
        <v>16</v>
      </c>
      <c r="B34" s="32" t="s">
        <v>68</v>
      </c>
      <c r="C34" s="5" t="s">
        <v>4</v>
      </c>
      <c r="D34" s="5">
        <v>1</v>
      </c>
      <c r="E34" s="9">
        <v>0</v>
      </c>
      <c r="F34" s="9">
        <f t="shared" si="2"/>
        <v>0</v>
      </c>
      <c r="G34" s="9">
        <v>0</v>
      </c>
      <c r="H34" s="9">
        <f t="shared" si="3"/>
        <v>0</v>
      </c>
      <c r="I34" s="5"/>
    </row>
    <row r="35" spans="1:9" s="31" customFormat="1" ht="16.5" customHeight="1">
      <c r="A35" s="19">
        <v>17</v>
      </c>
      <c r="B35" s="32" t="s">
        <v>65</v>
      </c>
      <c r="C35" s="5" t="s">
        <v>4</v>
      </c>
      <c r="D35" s="5">
        <v>30</v>
      </c>
      <c r="E35" s="9">
        <v>0</v>
      </c>
      <c r="F35" s="9">
        <f t="shared" si="2"/>
        <v>0</v>
      </c>
      <c r="G35" s="9">
        <v>0</v>
      </c>
      <c r="H35" s="9">
        <f t="shared" si="3"/>
        <v>0</v>
      </c>
      <c r="I35" s="5"/>
    </row>
    <row r="36" spans="1:9" s="31" customFormat="1" ht="16.5" customHeight="1">
      <c r="A36" s="19">
        <v>18</v>
      </c>
      <c r="B36" s="32" t="s">
        <v>66</v>
      </c>
      <c r="C36" s="5" t="s">
        <v>4</v>
      </c>
      <c r="D36" s="5">
        <v>9</v>
      </c>
      <c r="E36" s="9">
        <v>0</v>
      </c>
      <c r="F36" s="9">
        <f t="shared" si="2"/>
        <v>0</v>
      </c>
      <c r="G36" s="9">
        <v>0</v>
      </c>
      <c r="H36" s="9">
        <f t="shared" si="3"/>
        <v>0</v>
      </c>
      <c r="I36" s="5"/>
    </row>
    <row r="37" spans="1:9" s="31" customFormat="1" ht="16.5" customHeight="1">
      <c r="A37" s="19">
        <v>19</v>
      </c>
      <c r="B37" s="32" t="s">
        <v>67</v>
      </c>
      <c r="C37" s="5" t="s">
        <v>4</v>
      </c>
      <c r="D37" s="5">
        <v>3</v>
      </c>
      <c r="E37" s="9">
        <v>0</v>
      </c>
      <c r="F37" s="9">
        <f t="shared" si="2"/>
        <v>0</v>
      </c>
      <c r="G37" s="9">
        <v>0</v>
      </c>
      <c r="H37" s="9">
        <f t="shared" si="3"/>
        <v>0</v>
      </c>
      <c r="I37" s="5"/>
    </row>
    <row r="38" spans="1:9" s="31" customFormat="1" ht="16.5" customHeight="1">
      <c r="A38" s="19">
        <v>20</v>
      </c>
      <c r="B38" s="32" t="s">
        <v>48</v>
      </c>
      <c r="C38" s="5" t="s">
        <v>4</v>
      </c>
      <c r="D38" s="5">
        <v>3</v>
      </c>
      <c r="E38" s="9">
        <v>0</v>
      </c>
      <c r="F38" s="9">
        <f>D38*E38</f>
        <v>0</v>
      </c>
      <c r="G38" s="9">
        <v>0</v>
      </c>
      <c r="H38" s="9">
        <f>D38*G38</f>
        <v>0</v>
      </c>
      <c r="I38" s="5"/>
    </row>
    <row r="39" spans="1:9" s="31" customFormat="1" ht="16.5" customHeight="1">
      <c r="A39" s="19">
        <v>21</v>
      </c>
      <c r="B39" s="32" t="s">
        <v>73</v>
      </c>
      <c r="C39" s="5" t="s">
        <v>4</v>
      </c>
      <c r="D39" s="5">
        <v>3</v>
      </c>
      <c r="E39" s="9">
        <v>0</v>
      </c>
      <c r="F39" s="9">
        <f>D39*E39</f>
        <v>0</v>
      </c>
      <c r="G39" s="9">
        <v>0</v>
      </c>
      <c r="H39" s="9">
        <f>D39*G39</f>
        <v>0</v>
      </c>
      <c r="I39" s="5"/>
    </row>
    <row r="40" spans="1:9" s="31" customFormat="1" ht="16.5" customHeight="1">
      <c r="A40" s="19">
        <v>22</v>
      </c>
      <c r="B40" s="32" t="s">
        <v>50</v>
      </c>
      <c r="C40" s="5" t="s">
        <v>4</v>
      </c>
      <c r="D40" s="5">
        <v>60</v>
      </c>
      <c r="E40" s="9">
        <v>0</v>
      </c>
      <c r="F40" s="9">
        <f t="shared" si="2"/>
        <v>0</v>
      </c>
      <c r="G40" s="9">
        <v>0</v>
      </c>
      <c r="H40" s="9">
        <f t="shared" si="3"/>
        <v>0</v>
      </c>
      <c r="I40" s="5"/>
    </row>
    <row r="41" spans="1:9" s="31" customFormat="1" ht="16.5" customHeight="1">
      <c r="A41" s="19">
        <v>23</v>
      </c>
      <c r="B41" s="32" t="s">
        <v>51</v>
      </c>
      <c r="C41" s="5" t="s">
        <v>4</v>
      </c>
      <c r="D41" s="5">
        <v>1</v>
      </c>
      <c r="E41" s="9"/>
      <c r="F41" s="9"/>
      <c r="G41" s="9">
        <v>0</v>
      </c>
      <c r="H41" s="9">
        <f t="shared" si="3"/>
        <v>0</v>
      </c>
      <c r="I41" s="5"/>
    </row>
    <row r="42" spans="1:9" s="31" customFormat="1" ht="16.5" customHeight="1">
      <c r="A42" s="19">
        <v>24</v>
      </c>
      <c r="B42" s="32" t="s">
        <v>69</v>
      </c>
      <c r="C42" s="5" t="s">
        <v>4</v>
      </c>
      <c r="D42" s="5">
        <v>1</v>
      </c>
      <c r="E42" s="9"/>
      <c r="F42" s="9"/>
      <c r="G42" s="9">
        <v>0</v>
      </c>
      <c r="H42" s="9">
        <f t="shared" si="3"/>
        <v>0</v>
      </c>
      <c r="I42" s="5"/>
    </row>
    <row r="43" spans="1:8" ht="20.25" customHeight="1">
      <c r="A43" s="19">
        <v>25</v>
      </c>
      <c r="B43" s="13" t="s">
        <v>6</v>
      </c>
      <c r="C43" s="6"/>
      <c r="D43" s="6"/>
      <c r="E43" s="8"/>
      <c r="F43" s="14">
        <f>SUM(F19:F42)</f>
        <v>0</v>
      </c>
      <c r="H43" s="14">
        <f>SUM(H19:H42)</f>
        <v>0</v>
      </c>
    </row>
    <row r="44" spans="1:8" ht="20.25" customHeight="1">
      <c r="A44" s="19">
        <v>26</v>
      </c>
      <c r="B44" s="13" t="s">
        <v>52</v>
      </c>
      <c r="C44" s="6"/>
      <c r="D44" s="6"/>
      <c r="E44" s="8"/>
      <c r="F44" s="14"/>
      <c r="H44" s="14">
        <f>F43+H43</f>
        <v>0</v>
      </c>
    </row>
    <row r="45" ht="12.75">
      <c r="A45" s="19"/>
    </row>
    <row r="46" spans="1:8" ht="21" thickBot="1">
      <c r="A46" s="33" t="s">
        <v>81</v>
      </c>
      <c r="C46" s="34"/>
      <c r="D46" s="34"/>
      <c r="E46" s="34"/>
      <c r="F46" s="34"/>
      <c r="G46" s="35"/>
      <c r="H46" s="35"/>
    </row>
    <row r="47" spans="1:8" s="30" customFormat="1" ht="24.75" customHeight="1" thickBot="1">
      <c r="A47" s="37" t="s">
        <v>40</v>
      </c>
      <c r="B47" s="38" t="s">
        <v>41</v>
      </c>
      <c r="C47" s="39" t="s">
        <v>42</v>
      </c>
      <c r="D47" s="39" t="s">
        <v>43</v>
      </c>
      <c r="E47" s="39" t="s">
        <v>44</v>
      </c>
      <c r="F47" s="39" t="s">
        <v>45</v>
      </c>
      <c r="G47" s="39" t="s">
        <v>46</v>
      </c>
      <c r="H47" s="40" t="s">
        <v>47</v>
      </c>
    </row>
    <row r="48" spans="1:9" s="31" customFormat="1" ht="48.75" customHeight="1">
      <c r="A48" s="19">
        <v>1</v>
      </c>
      <c r="B48" s="27" t="s">
        <v>83</v>
      </c>
      <c r="C48" s="5" t="s">
        <v>4</v>
      </c>
      <c r="D48" s="5">
        <v>1</v>
      </c>
      <c r="E48" s="9">
        <v>0</v>
      </c>
      <c r="F48" s="9">
        <f>D48*E48</f>
        <v>0</v>
      </c>
      <c r="G48" s="9">
        <v>0</v>
      </c>
      <c r="H48" s="9">
        <f>D48*G48</f>
        <v>0</v>
      </c>
      <c r="I48" s="5"/>
    </row>
    <row r="49" spans="1:9" s="31" customFormat="1" ht="16.5" customHeight="1">
      <c r="A49" s="19">
        <v>2</v>
      </c>
      <c r="B49" s="32" t="s">
        <v>76</v>
      </c>
      <c r="C49" s="5" t="s">
        <v>4</v>
      </c>
      <c r="D49" s="5">
        <v>1</v>
      </c>
      <c r="E49" s="9">
        <v>0</v>
      </c>
      <c r="F49" s="9">
        <f aca="true" t="shared" si="4" ref="F49:F66">D49*E49</f>
        <v>0</v>
      </c>
      <c r="G49" s="9">
        <v>0</v>
      </c>
      <c r="H49" s="9">
        <f aca="true" t="shared" si="5" ref="H49:H69">D49*G49</f>
        <v>0</v>
      </c>
      <c r="I49" s="5"/>
    </row>
    <row r="50" spans="1:9" s="31" customFormat="1" ht="16.5" customHeight="1">
      <c r="A50" s="19">
        <v>3</v>
      </c>
      <c r="B50" s="32" t="s">
        <v>55</v>
      </c>
      <c r="C50" s="5" t="s">
        <v>4</v>
      </c>
      <c r="D50" s="5">
        <v>3</v>
      </c>
      <c r="E50" s="9">
        <v>0</v>
      </c>
      <c r="F50" s="9">
        <f t="shared" si="4"/>
        <v>0</v>
      </c>
      <c r="G50" s="9">
        <v>0</v>
      </c>
      <c r="H50" s="9">
        <f t="shared" si="5"/>
        <v>0</v>
      </c>
      <c r="I50" s="5"/>
    </row>
    <row r="51" spans="1:9" s="31" customFormat="1" ht="16.5" customHeight="1">
      <c r="A51" s="19">
        <v>4</v>
      </c>
      <c r="B51" s="32" t="s">
        <v>77</v>
      </c>
      <c r="C51" s="5" t="s">
        <v>4</v>
      </c>
      <c r="D51" s="5">
        <v>10</v>
      </c>
      <c r="E51" s="9">
        <v>0</v>
      </c>
      <c r="F51" s="9">
        <f t="shared" si="4"/>
        <v>0</v>
      </c>
      <c r="G51" s="9">
        <v>0</v>
      </c>
      <c r="H51" s="9">
        <f t="shared" si="5"/>
        <v>0</v>
      </c>
      <c r="I51" s="5"/>
    </row>
    <row r="52" spans="1:9" s="31" customFormat="1" ht="16.5" customHeight="1">
      <c r="A52" s="19">
        <v>5</v>
      </c>
      <c r="B52" s="32" t="s">
        <v>57</v>
      </c>
      <c r="C52" s="5" t="s">
        <v>4</v>
      </c>
      <c r="D52" s="5">
        <v>8</v>
      </c>
      <c r="E52" s="9">
        <v>0</v>
      </c>
      <c r="F52" s="9">
        <f t="shared" si="4"/>
        <v>0</v>
      </c>
      <c r="G52" s="9">
        <v>0</v>
      </c>
      <c r="H52" s="9">
        <f t="shared" si="5"/>
        <v>0</v>
      </c>
      <c r="I52" s="5"/>
    </row>
    <row r="53" spans="1:9" s="31" customFormat="1" ht="16.5" customHeight="1">
      <c r="A53" s="19">
        <v>6</v>
      </c>
      <c r="B53" s="32" t="s">
        <v>58</v>
      </c>
      <c r="C53" s="5" t="s">
        <v>4</v>
      </c>
      <c r="D53" s="5">
        <v>1</v>
      </c>
      <c r="E53" s="9">
        <v>0</v>
      </c>
      <c r="F53" s="9">
        <f t="shared" si="4"/>
        <v>0</v>
      </c>
      <c r="G53" s="9">
        <v>0</v>
      </c>
      <c r="H53" s="9">
        <f t="shared" si="5"/>
        <v>0</v>
      </c>
      <c r="I53" s="5"/>
    </row>
    <row r="54" spans="1:9" s="31" customFormat="1" ht="16.5" customHeight="1">
      <c r="A54" s="19">
        <v>7</v>
      </c>
      <c r="B54" s="32" t="s">
        <v>59</v>
      </c>
      <c r="C54" s="5" t="s">
        <v>4</v>
      </c>
      <c r="D54" s="5">
        <v>14</v>
      </c>
      <c r="E54" s="9">
        <v>0</v>
      </c>
      <c r="F54" s="9">
        <f t="shared" si="4"/>
        <v>0</v>
      </c>
      <c r="G54" s="9">
        <v>0</v>
      </c>
      <c r="H54" s="9">
        <f t="shared" si="5"/>
        <v>0</v>
      </c>
      <c r="I54" s="5"/>
    </row>
    <row r="55" spans="1:9" s="31" customFormat="1" ht="16.5" customHeight="1">
      <c r="A55" s="19">
        <v>8</v>
      </c>
      <c r="B55" s="32" t="s">
        <v>84</v>
      </c>
      <c r="C55" s="5" t="s">
        <v>4</v>
      </c>
      <c r="D55" s="5">
        <v>3</v>
      </c>
      <c r="E55" s="9">
        <v>0</v>
      </c>
      <c r="F55" s="9">
        <f>D55*E55</f>
        <v>0</v>
      </c>
      <c r="G55" s="9">
        <v>0</v>
      </c>
      <c r="H55" s="9">
        <f>D55*G55</f>
        <v>0</v>
      </c>
      <c r="I55" s="5"/>
    </row>
    <row r="56" spans="1:9" s="31" customFormat="1" ht="16.5" customHeight="1">
      <c r="A56" s="19">
        <v>9</v>
      </c>
      <c r="B56" s="32" t="s">
        <v>85</v>
      </c>
      <c r="C56" s="5" t="s">
        <v>4</v>
      </c>
      <c r="D56" s="5">
        <v>4</v>
      </c>
      <c r="E56" s="9">
        <v>0</v>
      </c>
      <c r="F56" s="9">
        <f>D56*E56</f>
        <v>0</v>
      </c>
      <c r="G56" s="9">
        <v>0</v>
      </c>
      <c r="H56" s="9">
        <f>D56*G56</f>
        <v>0</v>
      </c>
      <c r="I56" s="5"/>
    </row>
    <row r="57" spans="1:9" s="31" customFormat="1" ht="16.5" customHeight="1">
      <c r="A57" s="19">
        <v>10</v>
      </c>
      <c r="B57" s="32" t="s">
        <v>60</v>
      </c>
      <c r="C57" s="5" t="s">
        <v>4</v>
      </c>
      <c r="D57" s="5">
        <v>1</v>
      </c>
      <c r="E57" s="9">
        <v>0</v>
      </c>
      <c r="F57" s="9">
        <f t="shared" si="4"/>
        <v>0</v>
      </c>
      <c r="G57" s="9">
        <v>0</v>
      </c>
      <c r="H57" s="9">
        <f t="shared" si="5"/>
        <v>0</v>
      </c>
      <c r="I57" s="5"/>
    </row>
    <row r="58" spans="1:9" s="31" customFormat="1" ht="16.5" customHeight="1">
      <c r="A58" s="19">
        <v>11</v>
      </c>
      <c r="B58" s="32" t="s">
        <v>78</v>
      </c>
      <c r="C58" s="5" t="s">
        <v>4</v>
      </c>
      <c r="D58" s="5">
        <v>2</v>
      </c>
      <c r="E58" s="9">
        <v>0</v>
      </c>
      <c r="F58" s="9">
        <f t="shared" si="4"/>
        <v>0</v>
      </c>
      <c r="G58" s="9">
        <v>0</v>
      </c>
      <c r="H58" s="9">
        <f t="shared" si="5"/>
        <v>0</v>
      </c>
      <c r="I58" s="5"/>
    </row>
    <row r="59" spans="1:9" s="31" customFormat="1" ht="16.5" customHeight="1">
      <c r="A59" s="19">
        <v>12</v>
      </c>
      <c r="B59" s="32" t="s">
        <v>61</v>
      </c>
      <c r="C59" s="5" t="s">
        <v>4</v>
      </c>
      <c r="D59" s="5">
        <v>1</v>
      </c>
      <c r="E59" s="9">
        <v>0</v>
      </c>
      <c r="F59" s="9">
        <f t="shared" si="4"/>
        <v>0</v>
      </c>
      <c r="G59" s="9">
        <v>0</v>
      </c>
      <c r="H59" s="9">
        <f t="shared" si="5"/>
        <v>0</v>
      </c>
      <c r="I59" s="5"/>
    </row>
    <row r="60" spans="1:9" s="31" customFormat="1" ht="16.5" customHeight="1">
      <c r="A60" s="19">
        <v>13</v>
      </c>
      <c r="B60" s="32" t="s">
        <v>80</v>
      </c>
      <c r="C60" s="5" t="s">
        <v>4</v>
      </c>
      <c r="D60" s="5">
        <v>2</v>
      </c>
      <c r="E60" s="9">
        <v>0</v>
      </c>
      <c r="F60" s="9">
        <f t="shared" si="4"/>
        <v>0</v>
      </c>
      <c r="G60" s="9">
        <v>0</v>
      </c>
      <c r="H60" s="9">
        <f t="shared" si="5"/>
        <v>0</v>
      </c>
      <c r="I60" s="5"/>
    </row>
    <row r="61" spans="1:9" s="31" customFormat="1" ht="16.5" customHeight="1">
      <c r="A61" s="19">
        <v>14</v>
      </c>
      <c r="B61" s="32" t="s">
        <v>62</v>
      </c>
      <c r="C61" s="5" t="s">
        <v>4</v>
      </c>
      <c r="D61" s="5">
        <v>2</v>
      </c>
      <c r="E61" s="9">
        <v>0</v>
      </c>
      <c r="F61" s="9">
        <f t="shared" si="4"/>
        <v>0</v>
      </c>
      <c r="G61" s="9">
        <v>0</v>
      </c>
      <c r="H61" s="9">
        <f t="shared" si="5"/>
        <v>0</v>
      </c>
      <c r="I61" s="5"/>
    </row>
    <row r="62" spans="1:9" s="31" customFormat="1" ht="16.5" customHeight="1">
      <c r="A62" s="19">
        <v>15</v>
      </c>
      <c r="B62" s="32" t="s">
        <v>64</v>
      </c>
      <c r="C62" s="5" t="s">
        <v>4</v>
      </c>
      <c r="D62" s="5">
        <v>3</v>
      </c>
      <c r="E62" s="9">
        <v>0</v>
      </c>
      <c r="F62" s="9">
        <f t="shared" si="4"/>
        <v>0</v>
      </c>
      <c r="G62" s="9">
        <v>0</v>
      </c>
      <c r="H62" s="9">
        <f t="shared" si="5"/>
        <v>0</v>
      </c>
      <c r="I62" s="5"/>
    </row>
    <row r="63" spans="1:9" s="31" customFormat="1" ht="16.5" customHeight="1">
      <c r="A63" s="19">
        <v>16</v>
      </c>
      <c r="B63" s="32" t="s">
        <v>68</v>
      </c>
      <c r="C63" s="5" t="s">
        <v>4</v>
      </c>
      <c r="D63" s="5">
        <v>1</v>
      </c>
      <c r="E63" s="9">
        <v>0</v>
      </c>
      <c r="F63" s="9">
        <f t="shared" si="4"/>
        <v>0</v>
      </c>
      <c r="G63" s="9">
        <v>0</v>
      </c>
      <c r="H63" s="9">
        <f t="shared" si="5"/>
        <v>0</v>
      </c>
      <c r="I63" s="5"/>
    </row>
    <row r="64" spans="1:9" s="31" customFormat="1" ht="16.5" customHeight="1">
      <c r="A64" s="19">
        <v>17</v>
      </c>
      <c r="B64" s="32" t="s">
        <v>65</v>
      </c>
      <c r="C64" s="5" t="s">
        <v>4</v>
      </c>
      <c r="D64" s="5">
        <v>65</v>
      </c>
      <c r="E64" s="9">
        <v>0</v>
      </c>
      <c r="F64" s="9">
        <f t="shared" si="4"/>
        <v>0</v>
      </c>
      <c r="G64" s="9">
        <v>0</v>
      </c>
      <c r="H64" s="9">
        <f t="shared" si="5"/>
        <v>0</v>
      </c>
      <c r="I64" s="5"/>
    </row>
    <row r="65" spans="1:9" s="31" customFormat="1" ht="16.5" customHeight="1">
      <c r="A65" s="19">
        <v>18</v>
      </c>
      <c r="B65" s="32" t="s">
        <v>66</v>
      </c>
      <c r="C65" s="5" t="s">
        <v>4</v>
      </c>
      <c r="D65" s="5">
        <v>6</v>
      </c>
      <c r="E65" s="9">
        <v>0</v>
      </c>
      <c r="F65" s="9">
        <f t="shared" si="4"/>
        <v>0</v>
      </c>
      <c r="G65" s="9">
        <v>0</v>
      </c>
      <c r="H65" s="9">
        <f t="shared" si="5"/>
        <v>0</v>
      </c>
      <c r="I65" s="5"/>
    </row>
    <row r="66" spans="1:9" s="31" customFormat="1" ht="16.5" customHeight="1">
      <c r="A66" s="19">
        <v>19</v>
      </c>
      <c r="B66" s="32" t="s">
        <v>48</v>
      </c>
      <c r="C66" s="5" t="s">
        <v>4</v>
      </c>
      <c r="D66" s="5">
        <v>3</v>
      </c>
      <c r="E66" s="9">
        <v>0</v>
      </c>
      <c r="F66" s="9">
        <f t="shared" si="4"/>
        <v>0</v>
      </c>
      <c r="G66" s="9">
        <v>0</v>
      </c>
      <c r="H66" s="9">
        <f t="shared" si="5"/>
        <v>0</v>
      </c>
      <c r="I66" s="5"/>
    </row>
    <row r="67" spans="1:9" s="31" customFormat="1" ht="16.5" customHeight="1">
      <c r="A67" s="19">
        <v>20</v>
      </c>
      <c r="B67" s="32" t="s">
        <v>50</v>
      </c>
      <c r="C67" s="5" t="s">
        <v>4</v>
      </c>
      <c r="D67" s="5">
        <v>90</v>
      </c>
      <c r="E67" s="9">
        <v>0</v>
      </c>
      <c r="F67" s="9">
        <f>D67*E67</f>
        <v>0</v>
      </c>
      <c r="G67" s="9">
        <v>0</v>
      </c>
      <c r="H67" s="9">
        <f t="shared" si="5"/>
        <v>0</v>
      </c>
      <c r="I67" s="5"/>
    </row>
    <row r="68" spans="1:9" s="31" customFormat="1" ht="16.5" customHeight="1">
      <c r="A68" s="19">
        <v>21</v>
      </c>
      <c r="B68" s="32" t="s">
        <v>51</v>
      </c>
      <c r="C68" s="5" t="s">
        <v>4</v>
      </c>
      <c r="D68" s="5">
        <v>1</v>
      </c>
      <c r="E68" s="9"/>
      <c r="F68" s="9"/>
      <c r="G68" s="9">
        <v>0</v>
      </c>
      <c r="H68" s="9">
        <f t="shared" si="5"/>
        <v>0</v>
      </c>
      <c r="I68" s="5"/>
    </row>
    <row r="69" spans="1:9" s="31" customFormat="1" ht="16.5" customHeight="1">
      <c r="A69" s="19">
        <v>22</v>
      </c>
      <c r="B69" s="32" t="s">
        <v>69</v>
      </c>
      <c r="C69" s="5" t="s">
        <v>4</v>
      </c>
      <c r="D69" s="5">
        <v>1</v>
      </c>
      <c r="E69" s="9"/>
      <c r="F69" s="9"/>
      <c r="G69" s="9">
        <v>0</v>
      </c>
      <c r="H69" s="9">
        <f t="shared" si="5"/>
        <v>0</v>
      </c>
      <c r="I69" s="5"/>
    </row>
    <row r="70" spans="1:8" ht="20.25" customHeight="1">
      <c r="A70" s="19">
        <v>23</v>
      </c>
      <c r="B70" s="13" t="s">
        <v>6</v>
      </c>
      <c r="C70" s="6"/>
      <c r="D70" s="6"/>
      <c r="E70" s="8"/>
      <c r="F70" s="14">
        <f>SUM(F48:F69)</f>
        <v>0</v>
      </c>
      <c r="H70" s="14">
        <f>SUM(H48:H69)</f>
        <v>0</v>
      </c>
    </row>
    <row r="71" spans="1:8" ht="23.25" customHeight="1">
      <c r="A71" s="19">
        <v>24</v>
      </c>
      <c r="B71" s="13" t="s">
        <v>52</v>
      </c>
      <c r="C71" s="6"/>
      <c r="D71" s="6"/>
      <c r="E71" s="8"/>
      <c r="F71" s="14"/>
      <c r="H71" s="14">
        <f>F70+H70</f>
        <v>0</v>
      </c>
    </row>
    <row r="72" spans="1:8" ht="20.25" customHeight="1">
      <c r="A72" s="19"/>
      <c r="B72" s="13"/>
      <c r="C72" s="6"/>
      <c r="D72" s="6"/>
      <c r="E72" s="8"/>
      <c r="F72" s="14"/>
      <c r="H72" s="14"/>
    </row>
    <row r="73" spans="1:8" ht="20.25" customHeight="1">
      <c r="A73" s="19"/>
      <c r="B73" s="13"/>
      <c r="C73" s="6"/>
      <c r="D73" s="6"/>
      <c r="E73" s="8"/>
      <c r="F73" s="14"/>
      <c r="H73" s="14"/>
    </row>
    <row r="74" spans="1:8" ht="20.25">
      <c r="A74" s="33" t="s">
        <v>86</v>
      </c>
      <c r="C74" s="34"/>
      <c r="D74" s="34"/>
      <c r="E74" s="34"/>
      <c r="F74" s="34"/>
      <c r="G74" s="35"/>
      <c r="H74" s="35"/>
    </row>
    <row r="75" spans="1:8" ht="4.5" customHeight="1" thickBot="1">
      <c r="A75" s="35"/>
      <c r="B75" s="35"/>
      <c r="C75" s="36"/>
      <c r="D75" s="36"/>
      <c r="E75" s="36"/>
      <c r="F75" s="36"/>
      <c r="G75" s="35"/>
      <c r="H75" s="35"/>
    </row>
    <row r="76" spans="1:8" s="30" customFormat="1" ht="24.75" customHeight="1" thickBot="1">
      <c r="A76" s="37" t="s">
        <v>40</v>
      </c>
      <c r="B76" s="38" t="s">
        <v>41</v>
      </c>
      <c r="C76" s="39" t="s">
        <v>42</v>
      </c>
      <c r="D76" s="39" t="s">
        <v>43</v>
      </c>
      <c r="E76" s="39" t="s">
        <v>44</v>
      </c>
      <c r="F76" s="39" t="s">
        <v>45</v>
      </c>
      <c r="G76" s="39" t="s">
        <v>46</v>
      </c>
      <c r="H76" s="40" t="s">
        <v>47</v>
      </c>
    </row>
    <row r="77" spans="1:9" s="31" customFormat="1" ht="36" customHeight="1">
      <c r="A77" s="19">
        <v>1</v>
      </c>
      <c r="B77" s="27" t="s">
        <v>87</v>
      </c>
      <c r="C77" s="5" t="s">
        <v>4</v>
      </c>
      <c r="D77" s="5">
        <v>1</v>
      </c>
      <c r="E77" s="9">
        <v>0</v>
      </c>
      <c r="F77" s="9">
        <f aca="true" t="shared" si="6" ref="F77:F84">D77*E77</f>
        <v>0</v>
      </c>
      <c r="G77" s="9">
        <v>0</v>
      </c>
      <c r="H77" s="9">
        <f aca="true" t="shared" si="7" ref="H77:H86">D77*G77</f>
        <v>0</v>
      </c>
      <c r="I77" s="5"/>
    </row>
    <row r="78" spans="1:9" s="31" customFormat="1" ht="16.5" customHeight="1">
      <c r="A78" s="19">
        <v>2</v>
      </c>
      <c r="B78" s="32" t="s">
        <v>88</v>
      </c>
      <c r="C78" s="5" t="s">
        <v>4</v>
      </c>
      <c r="D78" s="5">
        <v>1</v>
      </c>
      <c r="E78" s="9">
        <v>0</v>
      </c>
      <c r="F78" s="9">
        <f t="shared" si="6"/>
        <v>0</v>
      </c>
      <c r="G78" s="9">
        <v>0</v>
      </c>
      <c r="H78" s="9">
        <f t="shared" si="7"/>
        <v>0</v>
      </c>
      <c r="I78" s="5"/>
    </row>
    <row r="79" spans="1:9" s="31" customFormat="1" ht="16.5" customHeight="1">
      <c r="A79" s="19">
        <v>3</v>
      </c>
      <c r="B79" s="32" t="s">
        <v>56</v>
      </c>
      <c r="C79" s="5" t="s">
        <v>4</v>
      </c>
      <c r="D79" s="5">
        <v>1</v>
      </c>
      <c r="E79" s="9">
        <v>0</v>
      </c>
      <c r="F79" s="9">
        <f t="shared" si="6"/>
        <v>0</v>
      </c>
      <c r="G79" s="9">
        <v>0</v>
      </c>
      <c r="H79" s="9">
        <f t="shared" si="7"/>
        <v>0</v>
      </c>
      <c r="I79" s="5"/>
    </row>
    <row r="80" spans="1:9" s="31" customFormat="1" ht="16.5" customHeight="1">
      <c r="A80" s="19">
        <v>4</v>
      </c>
      <c r="B80" s="32" t="s">
        <v>89</v>
      </c>
      <c r="C80" s="5" t="s">
        <v>4</v>
      </c>
      <c r="D80" s="5">
        <v>2</v>
      </c>
      <c r="E80" s="9">
        <v>0</v>
      </c>
      <c r="F80" s="9">
        <f t="shared" si="6"/>
        <v>0</v>
      </c>
      <c r="G80" s="9">
        <v>0</v>
      </c>
      <c r="H80" s="9">
        <f t="shared" si="7"/>
        <v>0</v>
      </c>
      <c r="I80" s="5"/>
    </row>
    <row r="81" spans="1:9" s="31" customFormat="1" ht="16.5" customHeight="1">
      <c r="A81" s="19">
        <v>5</v>
      </c>
      <c r="B81" s="32" t="s">
        <v>90</v>
      </c>
      <c r="C81" s="5" t="s">
        <v>4</v>
      </c>
      <c r="D81" s="5">
        <v>3</v>
      </c>
      <c r="E81" s="9">
        <v>0</v>
      </c>
      <c r="F81" s="9">
        <f t="shared" si="6"/>
        <v>0</v>
      </c>
      <c r="G81" s="9">
        <v>0</v>
      </c>
      <c r="H81" s="9">
        <f t="shared" si="7"/>
        <v>0</v>
      </c>
      <c r="I81" s="5"/>
    </row>
    <row r="82" spans="1:9" s="31" customFormat="1" ht="16.5" customHeight="1">
      <c r="A82" s="19">
        <v>6</v>
      </c>
      <c r="B82" s="32" t="s">
        <v>63</v>
      </c>
      <c r="C82" s="5" t="s">
        <v>4</v>
      </c>
      <c r="D82" s="5">
        <v>3</v>
      </c>
      <c r="E82" s="9">
        <v>0</v>
      </c>
      <c r="F82" s="9">
        <f t="shared" si="6"/>
        <v>0</v>
      </c>
      <c r="G82" s="9">
        <v>0</v>
      </c>
      <c r="H82" s="9">
        <f t="shared" si="7"/>
        <v>0</v>
      </c>
      <c r="I82" s="5"/>
    </row>
    <row r="83" spans="1:9" s="31" customFormat="1" ht="16.5" customHeight="1">
      <c r="A83" s="19">
        <v>7</v>
      </c>
      <c r="B83" s="32" t="s">
        <v>64</v>
      </c>
      <c r="C83" s="5" t="s">
        <v>4</v>
      </c>
      <c r="D83" s="5">
        <v>1</v>
      </c>
      <c r="E83" s="9">
        <v>0</v>
      </c>
      <c r="F83" s="9">
        <f t="shared" si="6"/>
        <v>0</v>
      </c>
      <c r="G83" s="9">
        <v>0</v>
      </c>
      <c r="H83" s="9">
        <f t="shared" si="7"/>
        <v>0</v>
      </c>
      <c r="I83" s="5"/>
    </row>
    <row r="84" spans="1:9" s="31" customFormat="1" ht="16.5" customHeight="1">
      <c r="A84" s="19">
        <v>8</v>
      </c>
      <c r="B84" s="32" t="s">
        <v>50</v>
      </c>
      <c r="C84" s="5" t="s">
        <v>4</v>
      </c>
      <c r="D84" s="5">
        <v>20</v>
      </c>
      <c r="E84" s="9">
        <v>0</v>
      </c>
      <c r="F84" s="9">
        <f t="shared" si="6"/>
        <v>0</v>
      </c>
      <c r="G84" s="9">
        <v>0</v>
      </c>
      <c r="H84" s="9">
        <f t="shared" si="7"/>
        <v>0</v>
      </c>
      <c r="I84" s="5"/>
    </row>
    <row r="85" spans="1:9" s="31" customFormat="1" ht="16.5" customHeight="1">
      <c r="A85" s="19">
        <v>9</v>
      </c>
      <c r="B85" s="32" t="s">
        <v>51</v>
      </c>
      <c r="C85" s="5" t="s">
        <v>4</v>
      </c>
      <c r="D85" s="5">
        <v>1</v>
      </c>
      <c r="E85" s="9"/>
      <c r="F85" s="9"/>
      <c r="G85" s="9">
        <v>0</v>
      </c>
      <c r="H85" s="9">
        <f t="shared" si="7"/>
        <v>0</v>
      </c>
      <c r="I85" s="5"/>
    </row>
    <row r="86" spans="1:9" s="31" customFormat="1" ht="16.5" customHeight="1">
      <c r="A86" s="19">
        <v>10</v>
      </c>
      <c r="B86" s="32" t="s">
        <v>69</v>
      </c>
      <c r="C86" s="5" t="s">
        <v>4</v>
      </c>
      <c r="D86" s="5">
        <v>1</v>
      </c>
      <c r="E86" s="9"/>
      <c r="F86" s="9"/>
      <c r="G86" s="9">
        <v>0</v>
      </c>
      <c r="H86" s="9">
        <f t="shared" si="7"/>
        <v>0</v>
      </c>
      <c r="I86" s="5"/>
    </row>
    <row r="87" spans="1:8" ht="20.25" customHeight="1">
      <c r="A87" s="19">
        <v>11</v>
      </c>
      <c r="B87" s="13" t="s">
        <v>6</v>
      </c>
      <c r="C87" s="6"/>
      <c r="D87" s="6"/>
      <c r="E87" s="8"/>
      <c r="F87" s="14">
        <f>SUM(F77:F86)</f>
        <v>0</v>
      </c>
      <c r="H87" s="14">
        <f>SUM(H77:H86)</f>
        <v>0</v>
      </c>
    </row>
    <row r="88" spans="1:8" ht="23.25" customHeight="1">
      <c r="A88" s="19">
        <v>12</v>
      </c>
      <c r="B88" s="13" t="s">
        <v>52</v>
      </c>
      <c r="C88" s="6"/>
      <c r="D88" s="6"/>
      <c r="E88" s="8"/>
      <c r="F88" s="14"/>
      <c r="H88" s="14">
        <f>F87+H87</f>
        <v>0</v>
      </c>
    </row>
  </sheetData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Jaromír Bednář</cp:lastModifiedBy>
  <cp:lastPrinted>2014-03-25T07:21:19Z</cp:lastPrinted>
  <dcterms:created xsi:type="dcterms:W3CDTF">2000-04-10T14:39:23Z</dcterms:created>
  <dcterms:modified xsi:type="dcterms:W3CDTF">2014-03-25T09:56:21Z</dcterms:modified>
  <cp:category/>
  <cp:version/>
  <cp:contentType/>
  <cp:contentStatus/>
</cp:coreProperties>
</file>