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1860" yWindow="0" windowWidth="14280" windowHeight="5310" tabRatio="663" activeTab="0"/>
  </bookViews>
  <sheets>
    <sheet name="Kalkulace multimediální učebna" sheetId="32" r:id="rId1"/>
  </sheets>
  <definedNames>
    <definedName name="Excel_BuiltIn_Print_Titles_1" localSheetId="0">'Kalkulace multimediální učebna'!$A$1:$IJ$1</definedName>
    <definedName name="Excel_BuiltIn_Print_Titles_1">#REF!</definedName>
    <definedName name="_xlnm.Print_Area" localSheetId="0">'Kalkulace multimediální učebna'!$A$1:$J$34</definedName>
    <definedName name="_xlnm.Print_Titles" localSheetId="0">'Kalkulace multimediální učebna'!$1:$1</definedName>
  </definedNames>
  <calcPr calcId="152511"/>
</workbook>
</file>

<file path=xl/sharedStrings.xml><?xml version="1.0" encoding="utf-8"?>
<sst xmlns="http://schemas.openxmlformats.org/spreadsheetml/2006/main" count="107" uniqueCount="87">
  <si>
    <t>číslo položky</t>
  </si>
  <si>
    <t>referenční výrobce</t>
  </si>
  <si>
    <t>referenční typ</t>
  </si>
  <si>
    <t>název</t>
  </si>
  <si>
    <t>popis</t>
  </si>
  <si>
    <t>cena celkem / Kč bez DPH</t>
  </si>
  <si>
    <t>počet</t>
  </si>
  <si>
    <t>Kč/jednotka bez_DPH</t>
  </si>
  <si>
    <t>ks</t>
  </si>
  <si>
    <t>poznámka</t>
  </si>
  <si>
    <t>kpl</t>
  </si>
  <si>
    <t>Interaktivní tabule</t>
  </si>
  <si>
    <t>Držák projektoru</t>
  </si>
  <si>
    <t>Poznámka 2: U položek, kde není uvedeno jinak, platí standardní dvouletá záruka. V případě odchylného požadavku zadavatele je potřeba uvažovat náklady za rozšíření takové záruky.</t>
  </si>
  <si>
    <t>PC pro učitele</t>
  </si>
  <si>
    <t>PC pro žáky</t>
  </si>
  <si>
    <t>Monarch Education Furniture</t>
  </si>
  <si>
    <t>je součástí položky č.15</t>
  </si>
  <si>
    <t xml:space="preserve"> cena celkem bez DPH:</t>
  </si>
  <si>
    <t>P/N: P/N: TABCAB32HC</t>
  </si>
  <si>
    <t>http://www.lapcabby.com/en/product/tabcabby-32h-compact/</t>
  </si>
  <si>
    <t>jedn.</t>
  </si>
  <si>
    <t>Z1</t>
  </si>
  <si>
    <t>Z2</t>
  </si>
  <si>
    <t>S1</t>
  </si>
  <si>
    <t>S2</t>
  </si>
  <si>
    <t>SK1</t>
  </si>
  <si>
    <t>SK2</t>
  </si>
  <si>
    <t>Z3</t>
  </si>
  <si>
    <t>židle žákovská stavitelná vel. 4-6</t>
  </si>
  <si>
    <t>židle žákovská stavitelná vel. 5-7</t>
  </si>
  <si>
    <t xml:space="preserve">židle učitelská </t>
  </si>
  <si>
    <t>Kancelářská čalouněná otočná židle, vysoký kvadratický opěrák, synchronní mechanismus ZEP , nastavení síly protiváhy, moderní plastová báze, nastavení výšky opěráku mechanismem up-down, plynový píst, volitelné područky, nosnost 120 kg , čalounění modrý melír.</t>
  </si>
  <si>
    <t>stůl žákovský jednomístný stavitelný</t>
  </si>
  <si>
    <t>stůl učitelský se zásuvkou a zámkem</t>
  </si>
  <si>
    <t>sestava</t>
  </si>
  <si>
    <t>sestava úložných skříněk  SK1</t>
  </si>
  <si>
    <t>sestava úložných skříněk  S2</t>
  </si>
  <si>
    <t>Student</t>
  </si>
  <si>
    <t>Poznámka 1: Ceny jsou kalkulovány v cenové hladině platné v době dokončení projektu.</t>
  </si>
  <si>
    <t>ZŠ Liberec, ul. Sokolovská - učebna biologie 2.16 a multimediální učebna 1.18</t>
  </si>
  <si>
    <r>
      <t xml:space="preserve">Židle stavitelná vel. </t>
    </r>
    <r>
      <rPr>
        <b/>
        <sz val="11"/>
        <rFont val="Calibri"/>
        <family val="2"/>
      </rPr>
      <t>4-6</t>
    </r>
    <r>
      <rPr>
        <sz val="11"/>
        <rFont val="Calibri"/>
        <family val="2"/>
      </rPr>
      <t xml:space="preserve"> , nosná konstrukce plochoovál 38 x 20 - trubka 25x 15 - povrchová úprava komaxit, barva světle modrá RAL 5015,  sedák lakovaná překližka, stohovatelná</t>
    </r>
  </si>
  <si>
    <r>
      <t xml:space="preserve">Židle stavitelná vel. </t>
    </r>
    <r>
      <rPr>
        <b/>
        <sz val="11"/>
        <rFont val="Calibri"/>
        <family val="2"/>
      </rPr>
      <t>5-7</t>
    </r>
    <r>
      <rPr>
        <sz val="11"/>
        <rFont val="Calibri"/>
        <family val="2"/>
      </rPr>
      <t>, nosná konstrukce plochoovál 38 x 20 - trubka 25x 15 - povrchová úprava komaxit, barva tmavě modrá RAL 5022,  sedák lakovaná překližka, stohovatelná.</t>
    </r>
  </si>
  <si>
    <r>
      <t xml:space="preserve">Pevná kovová konstrukce plochoovál 38/20, v kombinaci s trubkou, rozměr desky 670x510mm. Dva šrouby pro vyrovnání nerovností podlahy.  Velikosti </t>
    </r>
    <r>
      <rPr>
        <b/>
        <sz val="11"/>
        <rFont val="Calibri"/>
        <family val="2"/>
      </rPr>
      <t>4-7</t>
    </r>
    <r>
      <rPr>
        <sz val="11"/>
        <rFont val="Calibri"/>
        <family val="2"/>
      </rPr>
      <t>. Povrchová úprava kovové konstrukce komaxit, barva tmavě modrá RAL 5022. Pracovní deska LTD 18mm , ABS hrany 2mm, dezén lamina světlé dřevo - javor.</t>
    </r>
  </si>
  <si>
    <t>Pevná kovová konstrukce plochoovál 38/20, v kombinaci s trubkou, rozměr desky 650x1300mm. Povrchová úprava kovové konstrukce komaxit, barva tmavě modrá  RAL 5022. Zavětrovací deska, pracovní deska LTD 18mm , ABS hrany 2mm, dezén lamina světlé dřevo - javor. Uzamykatelná zásuvka.</t>
  </si>
  <si>
    <t>Sestava obsahuje 1 ks skříňky šířky 800 a hloubky 400mm + sokl. Výška sestavy 750 + sokl 50mm. Korpus a dvířka z desek LTD 18mm , ABS hrany, 2 dezény lamina : korpus a police světlé dřevo – javor, dvířka světlá jablečná zelená . Úchytky kovové zaoblené, barva stříbrná.</t>
  </si>
  <si>
    <t>S3</t>
  </si>
  <si>
    <t>stůl pod akvarium</t>
  </si>
  <si>
    <t xml:space="preserve">Rozměry desky 900 x 500mm (před zadáním do výroby ověřit rozměr akvaria), výška 750mm. Nosná konstrukce ( nohy + rám po celém obvodu desky) svařovaná kovová – jackel 35/35/3mm, povrchová úprava kovové konstrukce komaxit, barva světle modrá RAL 5015 nebo 5024, Deska LTD 18mm , ABS hrany 2mm, dezén lamina světlé dřevo - javor </t>
  </si>
  <si>
    <t xml:space="preserve">Sestava ze skříněk šířky 800 a hloubky 400mm. Výška sestavy 750 + 1125  mm + sokl 50mm. Spodní skříňky šířky 800, výšky 750mm ( + sokl 50mm) a hloubky 400mm. Korpus a dvířka z desek LTD 18mm , ABS hrany, 2 dezény lamina světlé dřevo – javor, světle zelená – limetka. Úchytky kovové zaoblené, barva stříbrná. Horní skříňky šířky 800, výšky 1125mm a hloubky 400mm. Korpus a posunovatelné police z desek LTD 18mm. Dvířka celoskleněná nebo sklo v rámečku, sklo bezpečnostní tvrzené, dvířka uzamykatelná.
Sestava obsahuje 3 ks spodních skříněk s plnými dvířky a 3ks horních skříněk s prosklenými dvířky.
</t>
  </si>
  <si>
    <r>
      <t xml:space="preserve">ActivBoard 378 PRO </t>
    </r>
    <r>
      <rPr>
        <sz val="10"/>
        <color indexed="8"/>
        <rFont val="Arial"/>
        <family val="2"/>
      </rPr>
      <t>formát4:3, úhlopříčka aktivní plochy 78" (200cm)ovládání bezbateriovými pery,povrch vhodný pro projekci, ActivArena - 2 uživatelé současně, každý vlasní nástrojová lišta, integrované ozvučení, 4x vstup, linkový výstup. Záruka 60 měsíců</t>
    </r>
  </si>
  <si>
    <t>ActivBoard 378 PRO</t>
  </si>
  <si>
    <t>SW k interaktivní tabuli</t>
  </si>
  <si>
    <r>
      <t xml:space="preserve">ActivInspire PRO - </t>
    </r>
    <r>
      <rPr>
        <sz val="10"/>
        <color indexed="8"/>
        <rFont val="Arial"/>
        <family val="2"/>
      </rPr>
      <t>autorský SW pro tvorbu výukových materiálů, CZ lokalizace, podpora Win, MacOs, Linux, Verze Personal volně ke stažení,30 000 objektů - šablon, obrázků, animací, pozadí pro přípravu, import z PPT, Smart Notebook,.., export do PDF SW je součástí IT, upgrade zdarma</t>
    </r>
  </si>
  <si>
    <t>ActivInspire PRO</t>
  </si>
  <si>
    <t>Pojezdový pylon a boční křídla</t>
  </si>
  <si>
    <t>Pylonový pojezd pro požadovanou interaktivní tabuli a dataprojektor. Stabilní konstrukce z hliníkových profilů o výšce min.250cm. Rozsah posunu min. 100cm, včetně křídel pro popis fixem či křídou. Rozložení hmotnosti sestavy na stěnu a podlahu. Integrovaný úchyt pro držák projektoru. Záruka 24 měsíců</t>
  </si>
  <si>
    <t>Dataprojektor k IT</t>
  </si>
  <si>
    <r>
      <t>Hitachi CP-CX301VN,</t>
    </r>
    <r>
      <rPr>
        <sz val="10"/>
        <color indexed="8"/>
        <rFont val="Arial"/>
        <family val="2"/>
      </rPr>
      <t xml:space="preserve"> 3LCD XGA, 3100 ANSI lm, 10 000:1, teoretická životnost výbojky až 10 000 - EKO režim, Přesná shody, CZ menu, krátká projekční vzdálenost, školní záruka 36 měsíců</t>
    </r>
  </si>
  <si>
    <t>Hitachi CP-CX301VN</t>
  </si>
  <si>
    <r>
      <t xml:space="preserve">US1 - </t>
    </r>
    <r>
      <rPr>
        <sz val="10"/>
        <color indexed="8"/>
        <rFont val="Arial"/>
        <family val="2"/>
      </rPr>
      <t>držák pro projektor s krátkou optikou, montáž na stěnu, černý</t>
    </r>
  </si>
  <si>
    <t>US1</t>
  </si>
  <si>
    <t>Kabelové rozvody</t>
  </si>
  <si>
    <t>Instalační materiál</t>
  </si>
  <si>
    <t>Intalace techniky</t>
  </si>
  <si>
    <r>
      <t xml:space="preserve">SADA - </t>
    </r>
    <r>
      <rPr>
        <sz val="10"/>
        <color indexed="8"/>
        <rFont val="Arial"/>
        <family val="2"/>
      </rPr>
      <t xml:space="preserve">kompletní napaájecí a signálová kabeláž potřebná pro plnou funkčnost dodaného zařízení vč. Přípojných míst </t>
    </r>
    <r>
      <rPr>
        <b/>
        <sz val="10"/>
        <color indexed="8"/>
        <rFont val="Arial"/>
        <family val="2"/>
      </rPr>
      <t>USB max 5m (PC - Int. Tabule)</t>
    </r>
  </si>
  <si>
    <r>
      <t>SADA -</t>
    </r>
    <r>
      <rPr>
        <sz val="10"/>
        <color indexed="8"/>
        <rFont val="Arial"/>
        <family val="2"/>
      </rPr>
      <t xml:space="preserve"> Lišty, hmoždinky, vruty, konektory, redukce… </t>
    </r>
  </si>
  <si>
    <t>sada</t>
  </si>
  <si>
    <t>Interaktivní tabule a příslušenství pro učebny 1.18 a 2.16</t>
  </si>
  <si>
    <r>
      <t>P</t>
    </r>
    <r>
      <rPr>
        <sz val="10"/>
        <color indexed="8"/>
        <rFont val="Arial"/>
        <family val="2"/>
      </rPr>
      <t>ropojení, nastavení, zahoření, test</t>
    </r>
  </si>
  <si>
    <t>PC pro žáky - multimediální učebna 1.18</t>
  </si>
  <si>
    <t>Multidotykový IPS LED 10.1" 1920x1200 Zero Air Gap, RAM 2GB DDR3, eMMC 64GB, WiFi, Bluetooth 4.0, webkamera 2Mpx+ 5Mpx, micro USB 3.1, micro HDMI, micro SD (až 128GB), dokovací stanice s klávesnicí a pevný diskem o kapacitě 500GB, dvoučlánková baterie s výdrží min.7 hodin, Windows 10 Home (SW5-014-16WU), 24 měsíců záruka.</t>
  </si>
  <si>
    <t>Dobíjecí skříňka pro tablety</t>
  </si>
  <si>
    <t>Acer Aspire Switch 10V 64GB FullHD + docks 500GB HDD</t>
  </si>
  <si>
    <t xml:space="preserve">Napájení pomoci USB, musí být použitelná pro stávající i nové tablety
minimální počet zařízení 30ks
max. velikost  zařízení - 217 x 344 x 40.4mm
Rozměry [mm] (Š x H x V) 840 x 437 x 1030mm
</t>
  </si>
  <si>
    <t>PC pro učitele
včetně monitoru</t>
  </si>
  <si>
    <t>Instalace + školení</t>
  </si>
  <si>
    <t>Software</t>
  </si>
  <si>
    <t xml:space="preserve">OfficeProPlus 2016 SNGL MVL cena za licenci </t>
  </si>
  <si>
    <t xml:space="preserve">Photoshop Elements 14 WIN CZ NEW EDU </t>
  </si>
  <si>
    <t>antivir AVG software (24. měsíců)</t>
  </si>
  <si>
    <t>licence</t>
  </si>
  <si>
    <t>SW antivir</t>
  </si>
  <si>
    <t>SW Photoshop</t>
  </si>
  <si>
    <t>SW Office Pro Plus</t>
  </si>
  <si>
    <t xml:space="preserve">Procesor minimální hodnota 5000 bodů v benchmarku PassMark
Operační paměť min 8 GB, SSD disk min 250 GB, 
Komunikace LAN, wifi, Bluetooth v4.0, Úhlopříčka displeje min 15,6"
Displej HD (1366x768), Grafická karta dedikovaná, Operační systém Windows 10
Rozhraní min 4x USB, VGA, HDMI, Záruka 2 roky next business day on-site (NBD)
Stav - nový, nerepasovaný,   Software  Office professional.
Monitor -  20" LED 1600x900, 250, 1000:1, VGA, DP, 5ms. Záruka 3 roky - možno dokoupit NBD
Operační systém musí být plně kompatibilní s OS Windows 7, který aktuálně uživatel využívá.                                               </t>
  </si>
  <si>
    <t>Instalace veškeré AV a IT techniky pro žáky a učitele, koordinační schůzka, nastavení a zprovoznění systému, základní zaškolení, zkušební provoz, revize elektro, vč. dopravy do místa instalace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</si>
</sst>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 &quot;Kč&quot;"/>
    <numFmt numFmtId="165" formatCode="#,##0&quot; Kč&quot;"/>
    <numFmt numFmtId="166" formatCode="_-* #,##0\ _D_M_-;\-* #,##0\ _D_M_-;_-* &quot;- &quot;_D_M_-;_-@_-"/>
    <numFmt numFmtId="167" formatCode="_-* #,##0.00_-;\-* #,##0.00_-;_-* \-??_-;_-@_-"/>
    <numFmt numFmtId="168" formatCode="_-[$€-2]\ * #,##0.00_-;\-[$€-2]\ * #,##0.00_-;_-[$€-2]\ * \-??_-"/>
    <numFmt numFmtId="169" formatCode="_-* #,##0.00&quot; Kč&quot;_-;\-* #,##0.00&quot; Kč&quot;_-;_-* \-??&quot; Kč&quot;_-;_-@_-"/>
    <numFmt numFmtId="170" formatCode="_-* #,##0&quot; DM&quot;_-;\-* #,##0&quot; DM&quot;_-;_-* &quot;- DM&quot;_-;_-@_-"/>
    <numFmt numFmtId="171" formatCode="_-\£* #,##0.00_-;&quot;-£&quot;* #,##0.00_-;_-\£* \-??_-;_-@_-"/>
    <numFmt numFmtId="172" formatCode="#,##0\ _K_č"/>
  </numFmts>
  <fonts count="49">
    <font>
      <sz val="10"/>
      <name val="Arial CE"/>
      <family val="2"/>
    </font>
    <font>
      <sz val="10"/>
      <name val="Arial"/>
      <family val="2"/>
    </font>
    <font>
      <sz val="11"/>
      <color theme="1"/>
      <name val="Calibri"/>
      <family val="2"/>
      <scheme val="minor"/>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8"/>
      <color indexed="56"/>
      <name val="Cambria"/>
      <family val="2"/>
    </font>
    <font>
      <sz val="11"/>
      <color indexed="52"/>
      <name val="Calibri"/>
      <family val="2"/>
    </font>
    <font>
      <sz val="11"/>
      <color indexed="17"/>
      <name val="Calibri"/>
      <family val="2"/>
    </font>
    <font>
      <sz val="11"/>
      <color indexed="10"/>
      <name val="Calibri"/>
      <family val="2"/>
    </font>
    <font>
      <sz val="11"/>
      <color indexed="62"/>
      <name val="Calibri"/>
      <family val="2"/>
    </font>
    <font>
      <i/>
      <sz val="11"/>
      <color indexed="23"/>
      <name val="Calibri"/>
      <family val="2"/>
    </font>
    <font>
      <b/>
      <sz val="11"/>
      <color indexed="52"/>
      <name val="Calibri"/>
      <family val="2"/>
    </font>
    <font>
      <b/>
      <sz val="11"/>
      <color indexed="63"/>
      <name val="Calibri"/>
      <family val="2"/>
    </font>
    <font>
      <sz val="10"/>
      <color indexed="10"/>
      <name val="Arial CE"/>
      <family val="2"/>
    </font>
    <font>
      <b/>
      <sz val="10"/>
      <color indexed="10"/>
      <name val="Arial CE"/>
      <family val="2"/>
    </font>
    <font>
      <b/>
      <sz val="12"/>
      <name val="Arial CE"/>
      <family val="2"/>
    </font>
    <font>
      <b/>
      <sz val="10"/>
      <name val="Arial CE"/>
      <family val="2"/>
    </font>
    <font>
      <u val="single"/>
      <sz val="10"/>
      <color indexed="12"/>
      <name val="Arial"/>
      <family val="2"/>
    </font>
    <font>
      <u val="single"/>
      <sz val="10"/>
      <color indexed="12"/>
      <name val="Arial CE"/>
      <family val="2"/>
    </font>
    <font>
      <b/>
      <i/>
      <u val="single"/>
      <sz val="12"/>
      <name val="Arial CE"/>
      <family val="2"/>
    </font>
    <font>
      <b/>
      <sz val="20"/>
      <name val="Arial CE"/>
      <family val="2"/>
    </font>
    <font>
      <b/>
      <sz val="16"/>
      <color indexed="9"/>
      <name val="Arial CE"/>
      <family val="2"/>
    </font>
    <font>
      <sz val="10"/>
      <name val="MS Sans Serif"/>
      <family val="2"/>
    </font>
    <font>
      <sz val="10"/>
      <color indexed="8"/>
      <name val="Calibri"/>
      <family val="2"/>
    </font>
    <font>
      <sz val="14"/>
      <name val="Stamp"/>
      <family val="2"/>
    </font>
    <font>
      <b/>
      <sz val="10"/>
      <name val="Arial Narrow CE"/>
      <family val="2"/>
    </font>
    <font>
      <i/>
      <sz val="10"/>
      <color indexed="10"/>
      <name val="Arial CE"/>
      <family val="2"/>
    </font>
    <font>
      <b/>
      <sz val="24"/>
      <name val="Arial"/>
      <family val="2"/>
    </font>
    <font>
      <sz val="10"/>
      <color rgb="FFFF0000"/>
      <name val="Arial CE"/>
      <family val="2"/>
    </font>
    <font>
      <b/>
      <sz val="12"/>
      <color rgb="FFFF0000"/>
      <name val="Arial CE"/>
      <family val="2"/>
    </font>
    <font>
      <sz val="10"/>
      <color indexed="8"/>
      <name val="Arial CE"/>
      <family val="2"/>
    </font>
    <font>
      <sz val="10"/>
      <name val="Helv"/>
      <family val="2"/>
    </font>
    <font>
      <b/>
      <sz val="9"/>
      <name val="Arial"/>
      <family val="2"/>
    </font>
    <font>
      <sz val="9"/>
      <name val="Arial"/>
      <family val="2"/>
    </font>
    <font>
      <sz val="10"/>
      <name val="Arial ce "/>
      <family val="2"/>
    </font>
    <font>
      <sz val="10"/>
      <color indexed="8"/>
      <name val="Arial ce "/>
      <family val="2"/>
    </font>
    <font>
      <sz val="12"/>
      <name val="Arial CE"/>
      <family val="2"/>
    </font>
    <font>
      <b/>
      <sz val="11"/>
      <name val="Calibri"/>
      <family val="2"/>
    </font>
    <font>
      <sz val="12"/>
      <name val="Calibri"/>
      <family val="2"/>
    </font>
    <font>
      <sz val="11"/>
      <name val="Calibri"/>
      <family val="2"/>
    </font>
    <font>
      <b/>
      <sz val="10"/>
      <color indexed="8"/>
      <name val="Arial"/>
      <family val="2"/>
    </font>
    <font>
      <sz val="10"/>
      <color indexed="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
      <patternFill patternType="solid">
        <fgColor indexed="8"/>
        <bgColor indexed="64"/>
      </patternFill>
    </fill>
    <fill>
      <patternFill patternType="solid">
        <fgColor indexed="58"/>
        <bgColor indexed="64"/>
      </patternFill>
    </fill>
    <fill>
      <patternFill patternType="solid">
        <fgColor theme="9"/>
        <bgColor indexed="64"/>
      </patternFill>
    </fill>
    <fill>
      <patternFill patternType="solid">
        <fgColor rgb="FFFFC000"/>
        <bgColor indexed="64"/>
      </patternFill>
    </fill>
    <fill>
      <patternFill patternType="solid">
        <fgColor rgb="FF92D050"/>
        <bgColor indexed="64"/>
      </patternFill>
    </fill>
    <fill>
      <patternFill patternType="solid">
        <fgColor theme="8" tint="0.7999799847602844"/>
        <bgColor indexed="64"/>
      </patternFill>
    </fill>
    <fill>
      <patternFill patternType="solid">
        <fgColor theme="8" tint="0.7999799847602844"/>
        <bgColor indexed="64"/>
      </patternFill>
    </fill>
  </fills>
  <borders count="26">
    <border>
      <left/>
      <right/>
      <top/>
      <bottom/>
      <diagonal/>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hair">
        <color indexed="8"/>
      </bottom>
    </border>
    <border>
      <left style="thin">
        <color indexed="8"/>
      </left>
      <right style="thin">
        <color indexed="8"/>
      </right>
      <top style="thin">
        <color indexed="8"/>
      </top>
      <bottom style="thin">
        <color indexed="8"/>
      </bottom>
    </border>
    <border>
      <left/>
      <right/>
      <top style="hair">
        <color indexed="8"/>
      </top>
      <bottom style="hair">
        <color indexed="8"/>
      </bottom>
    </border>
    <border>
      <left/>
      <right/>
      <top style="medium">
        <color indexed="8"/>
      </top>
      <bottom style="medium">
        <color indexed="8"/>
      </bottom>
    </border>
    <border>
      <left style="thin"/>
      <right style="thin"/>
      <top style="thin"/>
      <bottom style="thin"/>
    </border>
    <border>
      <left style="thin"/>
      <right/>
      <top/>
      <bottom style="thin"/>
    </border>
    <border>
      <left/>
      <right/>
      <top/>
      <bottom style="thin"/>
    </border>
    <border>
      <left style="thin"/>
      <right style="thin"/>
      <top/>
      <bottom style="medium"/>
    </border>
    <border>
      <left style="thin"/>
      <right style="thin"/>
      <top/>
      <bottom style="thin"/>
    </border>
    <border>
      <left/>
      <right style="thin"/>
      <top style="thin"/>
      <bottom style="thin"/>
    </border>
    <border>
      <left style="thin"/>
      <right style="thin"/>
      <top style="thin"/>
      <bottom/>
    </border>
    <border>
      <left style="thin"/>
      <right/>
      <top style="double"/>
      <bottom style="medium"/>
    </border>
    <border>
      <left/>
      <right/>
      <top style="double"/>
      <bottom style="medium"/>
    </border>
    <border>
      <left/>
      <right style="thin"/>
      <top style="double"/>
      <bottom style="medium"/>
    </border>
    <border>
      <left style="thin"/>
      <right/>
      <top style="thin"/>
      <bottom style="thin"/>
    </border>
    <border>
      <left/>
      <right/>
      <top style="thin"/>
      <bottom style="thin"/>
    </border>
  </borders>
  <cellStyleXfs count="1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0" borderId="1" applyNumberFormat="0" applyFill="0" applyAlignment="0" applyProtection="0"/>
    <xf numFmtId="0" fontId="0" fillId="0" borderId="0">
      <alignment/>
      <protection/>
    </xf>
    <xf numFmtId="0" fontId="6" fillId="3" borderId="0" applyNumberFormat="0" applyBorder="0" applyAlignment="0" applyProtection="0"/>
    <xf numFmtId="0" fontId="7" fillId="16" borderId="2" applyNumberFormat="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1" fillId="17" borderId="0" applyNumberFormat="0" applyBorder="0" applyAlignment="0" applyProtection="0"/>
    <xf numFmtId="0" fontId="2" fillId="0" borderId="0">
      <alignment/>
      <protection/>
    </xf>
    <xf numFmtId="0" fontId="0" fillId="18" borderId="6" applyNumberFormat="0" applyAlignment="0" applyProtection="0"/>
    <xf numFmtId="0" fontId="13" fillId="0" borderId="7" applyNumberFormat="0" applyFill="0" applyAlignment="0" applyProtection="0"/>
    <xf numFmtId="0" fontId="14" fillId="4" borderId="0" applyNumberFormat="0" applyBorder="0" applyAlignment="0" applyProtection="0"/>
    <xf numFmtId="0" fontId="15" fillId="0" borderId="0" applyNumberFormat="0" applyFill="0" applyBorder="0" applyAlignment="0" applyProtection="0"/>
    <xf numFmtId="0" fontId="16" fillId="7" borderId="8" applyNumberFormat="0" applyAlignment="0" applyProtection="0"/>
    <xf numFmtId="0" fontId="18" fillId="19" borderId="8" applyNumberFormat="0" applyAlignment="0" applyProtection="0"/>
    <xf numFmtId="0" fontId="19" fillId="19" borderId="9" applyNumberFormat="0" applyAlignment="0" applyProtection="0"/>
    <xf numFmtId="0" fontId="17" fillId="0" borderId="0" applyNumberFormat="0" applyFill="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3" borderId="0" applyNumberFormat="0" applyBorder="0" applyAlignment="0" applyProtection="0"/>
    <xf numFmtId="0" fontId="1"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165" fontId="0" fillId="0" borderId="0" applyFill="0" applyBorder="0" applyAlignment="0" applyProtection="0"/>
    <xf numFmtId="166" fontId="0" fillId="0" borderId="0" applyFill="0" applyBorder="0" applyAlignment="0" applyProtection="0"/>
    <xf numFmtId="167" fontId="0" fillId="0" borderId="0" applyFill="0" applyBorder="0" applyAlignment="0" applyProtection="0"/>
    <xf numFmtId="168" fontId="0" fillId="0" borderId="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9" borderId="0" applyNumberFormat="0" applyBorder="0" applyAlignment="0" applyProtection="0"/>
    <xf numFmtId="0" fontId="1" fillId="0" borderId="10" applyNumberFormat="0" applyFill="0" applyAlignment="0" applyProtection="0"/>
    <xf numFmtId="169" fontId="0" fillId="0" borderId="0" applyFill="0" applyBorder="0" applyAlignment="0" applyProtection="0"/>
    <xf numFmtId="0" fontId="0" fillId="0" borderId="11" applyNumberFormat="0">
      <alignment vertical="center" wrapText="1"/>
      <protection/>
    </xf>
    <xf numFmtId="0" fontId="27" fillId="24" borderId="12" applyNumberFormat="0" applyAlignment="0">
      <protection/>
    </xf>
    <xf numFmtId="0" fontId="28" fillId="25" borderId="0" applyNumberFormat="0" applyAlignment="0">
      <protection/>
    </xf>
    <xf numFmtId="0" fontId="29" fillId="0" borderId="0">
      <alignment/>
      <protection/>
    </xf>
    <xf numFmtId="0" fontId="23" fillId="0" borderId="0">
      <alignment/>
      <protection/>
    </xf>
    <xf numFmtId="0" fontId="30" fillId="0" borderId="0">
      <alignment/>
      <protection/>
    </xf>
    <xf numFmtId="0" fontId="30" fillId="0" borderId="0">
      <alignment/>
      <protection/>
    </xf>
    <xf numFmtId="0" fontId="1" fillId="0" borderId="0">
      <alignment/>
      <protection/>
    </xf>
    <xf numFmtId="0" fontId="30" fillId="0" borderId="0">
      <alignment/>
      <protection/>
    </xf>
    <xf numFmtId="0" fontId="3"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0" fillId="0" borderId="0">
      <alignment/>
      <protection/>
    </xf>
    <xf numFmtId="0" fontId="1" fillId="0" borderId="0">
      <alignment/>
      <protection/>
    </xf>
    <xf numFmtId="0" fontId="30" fillId="0" borderId="0">
      <alignment/>
      <protection/>
    </xf>
    <xf numFmtId="0" fontId="30" fillId="0" borderId="0">
      <alignment/>
      <protection/>
    </xf>
    <xf numFmtId="0" fontId="30" fillId="0" borderId="0">
      <alignment/>
      <protection/>
    </xf>
    <xf numFmtId="0" fontId="1" fillId="0" borderId="0" applyProtection="0">
      <alignment/>
    </xf>
    <xf numFmtId="0" fontId="1" fillId="0" borderId="0">
      <alignment/>
      <protection/>
    </xf>
    <xf numFmtId="0" fontId="0" fillId="0" borderId="0">
      <alignment/>
      <protection/>
    </xf>
    <xf numFmtId="0" fontId="31" fillId="0" borderId="0" applyNumberFormat="0" applyFill="0" applyBorder="0" applyAlignment="0" applyProtection="0"/>
    <xf numFmtId="0" fontId="32" fillId="0" borderId="0" applyFill="0" applyBorder="0" applyProtection="0">
      <alignment horizontal="left"/>
    </xf>
    <xf numFmtId="0" fontId="33" fillId="0" borderId="0" applyNumberFormat="0">
      <alignment horizontal="left" vertical="center"/>
      <protection/>
    </xf>
    <xf numFmtId="9" fontId="0" fillId="0" borderId="0" applyFill="0" applyBorder="0" applyAlignment="0" applyProtection="0"/>
    <xf numFmtId="0" fontId="1" fillId="26" borderId="0">
      <alignment/>
      <protection/>
    </xf>
    <xf numFmtId="0" fontId="1" fillId="0" borderId="0">
      <alignment/>
      <protection/>
    </xf>
    <xf numFmtId="0" fontId="34" fillId="15" borderId="13">
      <alignment vertical="center"/>
      <protection/>
    </xf>
    <xf numFmtId="170" fontId="0" fillId="0" borderId="0" applyFill="0" applyBorder="0" applyAlignment="0" applyProtection="0"/>
    <xf numFmtId="171" fontId="0" fillId="0" borderId="0" applyFill="0" applyBorder="0" applyAlignment="0" applyProtection="0"/>
    <xf numFmtId="0" fontId="25" fillId="0" borderId="0" applyNumberFormat="0" applyFill="0" applyBorder="0">
      <alignment/>
      <protection locked="0"/>
    </xf>
  </cellStyleXfs>
  <cellXfs count="71">
    <xf numFmtId="0" fontId="0" fillId="0" borderId="0" xfId="0"/>
    <xf numFmtId="0" fontId="0"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wrapText="1"/>
    </xf>
    <xf numFmtId="0" fontId="20" fillId="0" borderId="0" xfId="0" applyFont="1" applyAlignment="1">
      <alignment horizontal="left" vertical="center"/>
    </xf>
    <xf numFmtId="164" fontId="20" fillId="0" borderId="0" xfId="0" applyNumberFormat="1" applyFont="1" applyAlignment="1">
      <alignment horizontal="right" vertical="center" wrapText="1"/>
    </xf>
    <xf numFmtId="164" fontId="20" fillId="0" borderId="0" xfId="0" applyNumberFormat="1" applyFont="1" applyAlignment="1">
      <alignment horizontal="right" vertical="center"/>
    </xf>
    <xf numFmtId="0" fontId="20" fillId="0" borderId="0" xfId="0" applyFont="1" applyAlignment="1">
      <alignment horizontal="left" vertical="center" wrapText="1"/>
    </xf>
    <xf numFmtId="0" fontId="0" fillId="0" borderId="0" xfId="0" applyFont="1" applyAlignment="1">
      <alignment horizontal="center" vertical="center" wrapText="1"/>
    </xf>
    <xf numFmtId="0" fontId="0" fillId="0" borderId="14"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4" xfId="0" applyFont="1" applyFill="1" applyBorder="1" applyAlignment="1" applyProtection="1">
      <alignment horizontal="center" vertical="center" wrapText="1"/>
      <protection locked="0"/>
    </xf>
    <xf numFmtId="164" fontId="0" fillId="0" borderId="14" xfId="0" applyNumberFormat="1" applyFont="1" applyFill="1" applyBorder="1" applyAlignment="1">
      <alignment horizontal="right" vertical="center" wrapText="1"/>
    </xf>
    <xf numFmtId="0" fontId="0" fillId="0" borderId="0" xfId="0" applyFont="1" applyFill="1" applyAlignment="1">
      <alignment horizontal="center" vertical="center" wrapText="1"/>
    </xf>
    <xf numFmtId="164" fontId="0" fillId="0" borderId="0" xfId="0" applyNumberFormat="1" applyFont="1" applyFill="1" applyAlignment="1">
      <alignment horizontal="center" vertical="center" wrapText="1"/>
    </xf>
    <xf numFmtId="0" fontId="35" fillId="0" borderId="0" xfId="0" applyFont="1" applyAlignment="1">
      <alignment horizontal="center" vertical="center"/>
    </xf>
    <xf numFmtId="0" fontId="36" fillId="0" borderId="0" xfId="0" applyFont="1" applyBorder="1" applyAlignment="1">
      <alignment horizontal="right" vertical="center"/>
    </xf>
    <xf numFmtId="0" fontId="36" fillId="0" borderId="0" xfId="0" applyFont="1" applyBorder="1" applyAlignment="1">
      <alignment horizontal="center" vertical="center"/>
    </xf>
    <xf numFmtId="0" fontId="36" fillId="0" borderId="0" xfId="0" applyFont="1" applyBorder="1" applyAlignment="1">
      <alignment horizontal="left" vertical="center"/>
    </xf>
    <xf numFmtId="164" fontId="36" fillId="0" borderId="0" xfId="0" applyNumberFormat="1" applyFont="1" applyBorder="1" applyAlignment="1">
      <alignment horizontal="right" vertical="center"/>
    </xf>
    <xf numFmtId="0" fontId="22" fillId="19" borderId="15" xfId="0" applyFont="1" applyFill="1" applyBorder="1" applyAlignment="1">
      <alignment horizontal="center" vertical="center"/>
    </xf>
    <xf numFmtId="0" fontId="22" fillId="19" borderId="16" xfId="0" applyFont="1" applyFill="1" applyBorder="1" applyAlignment="1">
      <alignment horizontal="center" vertical="center"/>
    </xf>
    <xf numFmtId="0" fontId="22" fillId="19" borderId="16" xfId="0" applyFont="1" applyFill="1" applyBorder="1" applyAlignment="1">
      <alignment horizontal="left" vertical="center"/>
    </xf>
    <xf numFmtId="164" fontId="0" fillId="0" borderId="0" xfId="0" applyNumberFormat="1" applyFont="1" applyAlignment="1">
      <alignment horizontal="center" vertical="center"/>
    </xf>
    <xf numFmtId="0" fontId="20" fillId="0" borderId="0" xfId="0" applyFont="1" applyFill="1" applyAlignment="1">
      <alignment horizontal="center" vertical="center" wrapText="1"/>
    </xf>
    <xf numFmtId="0" fontId="20" fillId="0" borderId="0" xfId="0" applyFont="1" applyAlignment="1">
      <alignment horizontal="center" vertical="center" wrapText="1"/>
    </xf>
    <xf numFmtId="164" fontId="22" fillId="0" borderId="17" xfId="0" applyNumberFormat="1" applyFont="1" applyBorder="1" applyAlignment="1">
      <alignment horizontal="right" vertical="center"/>
    </xf>
    <xf numFmtId="0" fontId="0" fillId="0" borderId="14" xfId="0" applyFill="1" applyBorder="1" applyAlignment="1" applyProtection="1">
      <alignment wrapText="1"/>
      <protection locked="0"/>
    </xf>
    <xf numFmtId="0" fontId="38" fillId="0" borderId="0" xfId="0" applyFont="1"/>
    <xf numFmtId="0" fontId="0" fillId="27" borderId="14" xfId="0" applyFill="1" applyBorder="1" applyAlignment="1" applyProtection="1">
      <alignment vertical="center" wrapText="1"/>
      <protection locked="0"/>
    </xf>
    <xf numFmtId="0" fontId="39" fillId="0" borderId="14" xfId="97" applyFont="1" applyBorder="1" applyAlignment="1">
      <alignment vertical="center" wrapText="1"/>
      <protection/>
    </xf>
    <xf numFmtId="0" fontId="40" fillId="0" borderId="14" xfId="97" applyFont="1" applyBorder="1" applyAlignment="1">
      <alignment vertical="center" wrapText="1"/>
      <protection/>
    </xf>
    <xf numFmtId="0" fontId="40" fillId="0" borderId="14" xfId="97" applyFont="1" applyFill="1" applyBorder="1" applyAlignment="1" applyProtection="1">
      <alignment horizontal="center" vertical="center" wrapText="1"/>
      <protection locked="0"/>
    </xf>
    <xf numFmtId="3" fontId="40" fillId="0" borderId="14" xfId="97" applyNumberFormat="1" applyFont="1" applyBorder="1" applyAlignment="1">
      <alignment horizontal="center" vertical="center"/>
      <protection/>
    </xf>
    <xf numFmtId="3" fontId="40" fillId="0" borderId="14" xfId="97" applyNumberFormat="1" applyFont="1" applyBorder="1" applyAlignment="1">
      <alignment horizontal="right" vertical="center"/>
      <protection/>
    </xf>
    <xf numFmtId="0" fontId="41" fillId="0" borderId="14" xfId="97" applyFont="1" applyFill="1" applyBorder="1" applyAlignment="1" applyProtection="1">
      <alignment horizontal="center" vertical="center" wrapText="1"/>
      <protection locked="0"/>
    </xf>
    <xf numFmtId="3" fontId="41" fillId="0" borderId="14" xfId="97" applyNumberFormat="1" applyFont="1" applyBorder="1" applyAlignment="1">
      <alignment horizontal="right" vertical="center"/>
      <protection/>
    </xf>
    <xf numFmtId="3" fontId="41" fillId="0" borderId="14" xfId="97" applyNumberFormat="1" applyFont="1" applyBorder="1" applyAlignment="1">
      <alignment horizontal="center" vertical="center"/>
      <protection/>
    </xf>
    <xf numFmtId="0" fontId="25" fillId="28" borderId="0" xfId="116" applyFill="1" applyAlignment="1" applyProtection="1">
      <alignment wrapText="1"/>
      <protection/>
    </xf>
    <xf numFmtId="0" fontId="45" fillId="0" borderId="18" xfId="0" applyFont="1" applyBorder="1" applyAlignment="1">
      <alignment vertical="top" wrapText="1"/>
    </xf>
    <xf numFmtId="0" fontId="43" fillId="0" borderId="19" xfId="0" applyFont="1" applyFill="1" applyBorder="1" applyAlignment="1">
      <alignment horizontal="center" vertical="center"/>
    </xf>
    <xf numFmtId="0" fontId="45" fillId="0" borderId="14" xfId="0" applyFont="1" applyBorder="1" applyAlignment="1">
      <alignment vertical="top" wrapText="1"/>
    </xf>
    <xf numFmtId="0" fontId="22" fillId="0" borderId="14" xfId="0" applyFont="1" applyFill="1" applyBorder="1" applyAlignment="1">
      <alignment horizontal="center" vertical="center"/>
    </xf>
    <xf numFmtId="0" fontId="23" fillId="0" borderId="20" xfId="0" applyFont="1" applyBorder="1" applyAlignment="1">
      <alignment horizontal="center" vertical="center" wrapText="1" shrinkToFit="1"/>
    </xf>
    <xf numFmtId="164" fontId="23" fillId="0" borderId="20" xfId="0" applyNumberFormat="1" applyFont="1" applyBorder="1" applyAlignment="1">
      <alignment horizontal="center" vertical="center" wrapText="1" shrinkToFit="1"/>
    </xf>
    <xf numFmtId="0" fontId="43" fillId="0" borderId="18" xfId="0" applyFont="1" applyFill="1" applyBorder="1" applyAlignment="1">
      <alignment horizontal="center" vertical="center"/>
    </xf>
    <xf numFmtId="0" fontId="22" fillId="0" borderId="18" xfId="0" applyFont="1" applyFill="1" applyBorder="1" applyAlignment="1">
      <alignment horizontal="center" vertical="center"/>
    </xf>
    <xf numFmtId="0" fontId="0" fillId="0" borderId="18" xfId="0" applyFont="1" applyFill="1" applyBorder="1" applyAlignment="1" applyProtection="1">
      <alignment horizontal="center" vertical="center" wrapText="1"/>
      <protection locked="0"/>
    </xf>
    <xf numFmtId="164" fontId="0" fillId="0" borderId="18" xfId="0" applyNumberFormat="1" applyFont="1" applyFill="1" applyBorder="1" applyAlignment="1">
      <alignment horizontal="right" vertical="center" wrapText="1"/>
    </xf>
    <xf numFmtId="0" fontId="35" fillId="0" borderId="14" xfId="0" applyFont="1" applyFill="1" applyBorder="1" applyAlignment="1" applyProtection="1">
      <alignment vertical="center" wrapText="1"/>
      <protection locked="0"/>
    </xf>
    <xf numFmtId="0" fontId="36" fillId="19" borderId="16" xfId="0" applyFont="1" applyFill="1" applyBorder="1" applyAlignment="1">
      <alignment horizontal="center" vertical="center"/>
    </xf>
    <xf numFmtId="0" fontId="36" fillId="19" borderId="16" xfId="0" applyFont="1" applyFill="1" applyBorder="1" applyAlignment="1">
      <alignment horizontal="left" vertical="center"/>
    </xf>
    <xf numFmtId="0" fontId="36" fillId="19" borderId="16" xfId="0" applyFont="1" applyFill="1" applyBorder="1" applyAlignment="1">
      <alignment horizontal="right" vertical="center"/>
    </xf>
    <xf numFmtId="172" fontId="0" fillId="0" borderId="14" xfId="116" applyNumberFormat="1" applyFont="1" applyFill="1" applyBorder="1" applyAlignment="1" applyProtection="1">
      <alignment horizontal="right" vertical="center"/>
      <protection locked="0"/>
    </xf>
    <xf numFmtId="0" fontId="0" fillId="0" borderId="14" xfId="0" applyFont="1" applyFill="1" applyBorder="1" applyAlignment="1" applyProtection="1">
      <alignment horizontal="center" vertical="center" wrapText="1"/>
      <protection locked="0"/>
    </xf>
    <xf numFmtId="0" fontId="0" fillId="0" borderId="14" xfId="0" applyFont="1" applyFill="1" applyBorder="1" applyAlignment="1" applyProtection="1">
      <alignment vertical="center" wrapText="1"/>
      <protection locked="0"/>
    </xf>
    <xf numFmtId="0" fontId="0" fillId="29" borderId="18" xfId="0" applyFont="1" applyFill="1" applyBorder="1" applyAlignment="1">
      <alignment horizontal="center" vertical="center"/>
    </xf>
    <xf numFmtId="0" fontId="0" fillId="29" borderId="14" xfId="0" applyFont="1" applyFill="1" applyBorder="1" applyAlignment="1">
      <alignment horizontal="center" vertical="center" wrapText="1"/>
    </xf>
    <xf numFmtId="0" fontId="0" fillId="29" borderId="14" xfId="0" applyFont="1" applyFill="1" applyBorder="1" applyAlignment="1">
      <alignment horizontal="center" vertical="center"/>
    </xf>
    <xf numFmtId="172" fontId="0" fillId="28" borderId="14" xfId="116" applyNumberFormat="1" applyFont="1" applyFill="1" applyBorder="1" applyAlignment="1" applyProtection="1">
      <alignment horizontal="right" vertical="center"/>
      <protection locked="0"/>
    </xf>
    <xf numFmtId="172" fontId="37" fillId="28" borderId="14" xfId="116" applyNumberFormat="1" applyFont="1" applyFill="1" applyBorder="1" applyAlignment="1" applyProtection="1">
      <alignment horizontal="right" vertical="center"/>
      <protection locked="0"/>
    </xf>
    <xf numFmtId="172" fontId="42" fillId="28" borderId="14" xfId="116" applyNumberFormat="1" applyFont="1" applyFill="1" applyBorder="1" applyAlignment="1" applyProtection="1">
      <alignment horizontal="right" vertical="center"/>
      <protection locked="0"/>
    </xf>
    <xf numFmtId="172" fontId="0" fillId="28" borderId="14" xfId="116" applyNumberFormat="1" applyFont="1" applyFill="1" applyBorder="1" applyAlignment="1" applyProtection="1">
      <alignment horizontal="right" vertical="center"/>
      <protection locked="0"/>
    </xf>
    <xf numFmtId="0" fontId="23" fillId="0" borderId="0" xfId="0" applyFont="1" applyBorder="1" applyAlignment="1">
      <alignment horizontal="left" vertical="center"/>
    </xf>
    <xf numFmtId="0" fontId="22" fillId="0" borderId="21" xfId="0" applyFont="1" applyBorder="1" applyAlignment="1">
      <alignment horizontal="right" vertical="center"/>
    </xf>
    <xf numFmtId="0" fontId="22" fillId="0" borderId="22" xfId="0" applyFont="1" applyBorder="1" applyAlignment="1">
      <alignment horizontal="right" vertical="center"/>
    </xf>
    <xf numFmtId="0" fontId="22" fillId="0" borderId="23" xfId="0" applyFont="1" applyBorder="1" applyAlignment="1">
      <alignment horizontal="right" vertical="center"/>
    </xf>
    <xf numFmtId="0" fontId="22" fillId="30" borderId="24" xfId="0" applyFont="1" applyFill="1" applyBorder="1" applyAlignment="1">
      <alignment horizontal="center" vertical="center"/>
    </xf>
    <xf numFmtId="0" fontId="22" fillId="30" borderId="25" xfId="0" applyFont="1" applyFill="1" applyBorder="1" applyAlignment="1">
      <alignment horizontal="center" vertical="center"/>
    </xf>
    <xf numFmtId="0" fontId="0" fillId="31" borderId="19" xfId="0" applyFont="1" applyFill="1" applyBorder="1" applyAlignment="1">
      <alignment vertical="center"/>
    </xf>
  </cellXfs>
  <cellStyles count="103">
    <cellStyle name="Normal" xfId="0"/>
    <cellStyle name="Percent" xfId="15"/>
    <cellStyle name="Currency" xfId="16"/>
    <cellStyle name="Currency [0]" xfId="17"/>
    <cellStyle name="Comma" xfId="18"/>
    <cellStyle name="Comma [0]" xfId="19"/>
    <cellStyle name="20 % – Zvýraznění1" xfId="20"/>
    <cellStyle name="20 % – Zvýraznění2" xfId="21"/>
    <cellStyle name="20 % – Zvýraznění3" xfId="22"/>
    <cellStyle name="20 % – Zvýraznění4" xfId="23"/>
    <cellStyle name="20 % – Zvýraznění5" xfId="24"/>
    <cellStyle name="20 % – Zvýraznění6" xfId="25"/>
    <cellStyle name="40 % – Zvýraznění1" xfId="26"/>
    <cellStyle name="40 % – Zvýraznění2" xfId="27"/>
    <cellStyle name="40 % – Zvýraznění3" xfId="28"/>
    <cellStyle name="40 % – Zvýraznění4" xfId="29"/>
    <cellStyle name="40 % – Zvýraznění5" xfId="30"/>
    <cellStyle name="40 % – Zvýraznění6" xfId="31"/>
    <cellStyle name="60 % – Zvýraznění1" xfId="32"/>
    <cellStyle name="60 % – Zvýraznění2" xfId="33"/>
    <cellStyle name="60 % – Zvýraznění3" xfId="34"/>
    <cellStyle name="60 % – Zvýraznění4" xfId="35"/>
    <cellStyle name="60 % – Zvýraznění5" xfId="36"/>
    <cellStyle name="60 % – Zvýraznění6" xfId="37"/>
    <cellStyle name="Celkem" xfId="38"/>
    <cellStyle name="Excel Built-in Normal" xfId="39"/>
    <cellStyle name="Chybně" xfId="40"/>
    <cellStyle name="Kontrolní buňka" xfId="41"/>
    <cellStyle name="Nadpis 1" xfId="42"/>
    <cellStyle name="Nadpis 2" xfId="43"/>
    <cellStyle name="Nadpis 3" xfId="44"/>
    <cellStyle name="Nadpis 4" xfId="45"/>
    <cellStyle name="Název" xfId="46"/>
    <cellStyle name="Neutrální" xfId="47"/>
    <cellStyle name="normální 2" xfId="48"/>
    <cellStyle name="Poznámka"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 name="_Ceník CBC - 03,2007" xfId="63"/>
    <cellStyle name="20 % – Zvýraznění1 2" xfId="64"/>
    <cellStyle name="20 % – Zvýraznění2 2" xfId="65"/>
    <cellStyle name="20 % – Zvýraznění3 2" xfId="66"/>
    <cellStyle name="20 % – Zvýraznění4 2" xfId="67"/>
    <cellStyle name="20 % – Zvýraznění5 2" xfId="68"/>
    <cellStyle name="20 % – Zvýraznění6 2" xfId="69"/>
    <cellStyle name="40 % – Zvýraznění1 2" xfId="70"/>
    <cellStyle name="40 % – Zvýraznění2 2" xfId="71"/>
    <cellStyle name="40 % – Zvýraznění3 2" xfId="72"/>
    <cellStyle name="40 % – Zvýraznění4 2" xfId="73"/>
    <cellStyle name="40 % – Zvýraznění5 2" xfId="74"/>
    <cellStyle name="40 % – Zvýraznění6 2" xfId="75"/>
    <cellStyle name="čárky 2" xfId="76"/>
    <cellStyle name="Dezimal [0]" xfId="77"/>
    <cellStyle name="Dezimal_Compiling Utility Macros" xfId="78"/>
    <cellStyle name="Euro" xfId="79"/>
    <cellStyle name="Hypertextový odkaz 2" xfId="80"/>
    <cellStyle name="Hypertextový odkaz 3" xfId="81"/>
    <cellStyle name="KAPITOLA" xfId="82"/>
    <cellStyle name="lehký dolní okraj" xfId="83"/>
    <cellStyle name="měny 2" xfId="84"/>
    <cellStyle name="MřížkaNormální" xfId="85"/>
    <cellStyle name="Nadpis2" xfId="86"/>
    <cellStyle name="Nadpis3" xfId="87"/>
    <cellStyle name="Normale_NEWAY-£" xfId="88"/>
    <cellStyle name="normálne_HELIOS" xfId="89"/>
    <cellStyle name="normální 10" xfId="90"/>
    <cellStyle name="normální 10 2" xfId="91"/>
    <cellStyle name="normální 10_bezdrátová konference" xfId="92"/>
    <cellStyle name="normální 11" xfId="93"/>
    <cellStyle name="normální 12" xfId="94"/>
    <cellStyle name="normální 2 4" xfId="95"/>
    <cellStyle name="normální 2 2" xfId="96"/>
    <cellStyle name="normální 2 3" xfId="97"/>
    <cellStyle name="normální 2_IP kamerový systém laboratoře" xfId="98"/>
    <cellStyle name="normální 3" xfId="99"/>
    <cellStyle name="normální 4" xfId="100"/>
    <cellStyle name="normální 5" xfId="101"/>
    <cellStyle name="normální 6" xfId="102"/>
    <cellStyle name="normální 7" xfId="103"/>
    <cellStyle name="normální 8" xfId="104"/>
    <cellStyle name="normální 9" xfId="105"/>
    <cellStyle name="Normalny_Pr1taa2000A" xfId="106"/>
    <cellStyle name="ODDIL" xfId="107"/>
    <cellStyle name="POLOŽKA" xfId="108"/>
    <cellStyle name="PopisSystému" xfId="109"/>
    <cellStyle name="procent 2" xfId="110"/>
    <cellStyle name="Standard_Anpassen der Amortisation" xfId="111"/>
    <cellStyle name="Styl 1" xfId="112"/>
    <cellStyle name="TYP ŘÁDKU_1" xfId="113"/>
    <cellStyle name="Währung [0]" xfId="114"/>
    <cellStyle name="Währung_Compiling Utility Macros" xfId="115"/>
    <cellStyle name="Hypertextový odkaz"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apcabby.com/en/product/tabcabby-32h-compact/"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K34"/>
  <sheetViews>
    <sheetView tabSelected="1" view="pageBreakPreview" zoomScaleSheetLayoutView="100" workbookViewId="0" topLeftCell="B1">
      <pane ySplit="1" topLeftCell="A23" activePane="bottomLeft" state="frozen"/>
      <selection pane="bottomLeft" activeCell="M25" sqref="M25"/>
    </sheetView>
  </sheetViews>
  <sheetFormatPr defaultColWidth="9.125" defaultRowHeight="12.75"/>
  <cols>
    <col min="1" max="1" width="8.00390625" style="2" customWidth="1"/>
    <col min="2" max="2" width="14.125" style="2" customWidth="1"/>
    <col min="3" max="3" width="12.00390625" style="7" customWidth="1"/>
    <col min="4" max="4" width="20.625" style="3" customWidth="1"/>
    <col min="5" max="5" width="83.25390625" style="4" customWidth="1"/>
    <col min="6" max="6" width="9.875" style="2" customWidth="1"/>
    <col min="7" max="7" width="14.125" style="5" customWidth="1"/>
    <col min="8" max="8" width="8.125" style="1" customWidth="1"/>
    <col min="9" max="9" width="17.00390625" style="6" customWidth="1"/>
    <col min="10" max="10" width="22.625" style="2" hidden="1" customWidth="1"/>
    <col min="11" max="11" width="12.00390625" style="2" bestFit="1" customWidth="1"/>
    <col min="12" max="12" width="9.375" style="2" bestFit="1" customWidth="1"/>
    <col min="13" max="16384" width="9.125" style="2" customWidth="1"/>
  </cols>
  <sheetData>
    <row r="1" spans="1:10" s="1" customFormat="1" ht="25.5">
      <c r="A1" s="44" t="s">
        <v>0</v>
      </c>
      <c r="B1" s="44" t="s">
        <v>2</v>
      </c>
      <c r="C1" s="44" t="s">
        <v>1</v>
      </c>
      <c r="D1" s="44" t="s">
        <v>3</v>
      </c>
      <c r="E1" s="44" t="s">
        <v>4</v>
      </c>
      <c r="F1" s="44" t="s">
        <v>21</v>
      </c>
      <c r="G1" s="44" t="s">
        <v>7</v>
      </c>
      <c r="H1" s="44" t="s">
        <v>6</v>
      </c>
      <c r="I1" s="45" t="s">
        <v>5</v>
      </c>
      <c r="J1" s="1" t="s">
        <v>9</v>
      </c>
    </row>
    <row r="2" spans="1:10" s="1" customFormat="1" ht="22.5" customHeight="1">
      <c r="A2" s="68" t="s">
        <v>40</v>
      </c>
      <c r="B2" s="69"/>
      <c r="C2" s="69"/>
      <c r="D2" s="69"/>
      <c r="E2" s="69"/>
      <c r="F2" s="69"/>
      <c r="G2" s="69"/>
      <c r="H2" s="69"/>
      <c r="I2" s="70"/>
      <c r="J2" s="16"/>
    </row>
    <row r="3" spans="1:10" s="1" customFormat="1" ht="69.95" customHeight="1">
      <c r="A3" s="46" t="s">
        <v>22</v>
      </c>
      <c r="B3" s="40" t="s">
        <v>38</v>
      </c>
      <c r="C3" s="47"/>
      <c r="D3" s="40" t="s">
        <v>29</v>
      </c>
      <c r="E3" s="40" t="s">
        <v>41</v>
      </c>
      <c r="F3" s="48" t="s">
        <v>8</v>
      </c>
      <c r="G3" s="49">
        <v>0</v>
      </c>
      <c r="H3" s="57">
        <v>15</v>
      </c>
      <c r="I3" s="49">
        <v>0</v>
      </c>
      <c r="J3" s="16"/>
    </row>
    <row r="4" spans="1:10" s="1" customFormat="1" ht="69.95" customHeight="1">
      <c r="A4" s="41" t="s">
        <v>23</v>
      </c>
      <c r="B4" s="42" t="s">
        <v>38</v>
      </c>
      <c r="C4" s="43"/>
      <c r="D4" s="42" t="s">
        <v>30</v>
      </c>
      <c r="E4" s="42" t="s">
        <v>42</v>
      </c>
      <c r="F4" s="12" t="s">
        <v>8</v>
      </c>
      <c r="G4" s="13">
        <v>0</v>
      </c>
      <c r="H4" s="58">
        <v>15</v>
      </c>
      <c r="I4" s="13">
        <v>0</v>
      </c>
      <c r="J4" s="16"/>
    </row>
    <row r="5" spans="1:10" s="1" customFormat="1" ht="69.95" customHeight="1">
      <c r="A5" s="41" t="s">
        <v>28</v>
      </c>
      <c r="B5" s="43"/>
      <c r="C5" s="43"/>
      <c r="D5" s="42" t="s">
        <v>31</v>
      </c>
      <c r="E5" s="42" t="s">
        <v>32</v>
      </c>
      <c r="F5" s="12" t="s">
        <v>8</v>
      </c>
      <c r="G5" s="13">
        <v>0</v>
      </c>
      <c r="H5" s="59">
        <v>1</v>
      </c>
      <c r="I5" s="13">
        <v>0</v>
      </c>
      <c r="J5" s="16"/>
    </row>
    <row r="6" spans="1:10" s="1" customFormat="1" ht="69.95" customHeight="1">
      <c r="A6" s="41" t="s">
        <v>24</v>
      </c>
      <c r="B6" s="43"/>
      <c r="C6" s="43"/>
      <c r="D6" s="42" t="s">
        <v>33</v>
      </c>
      <c r="E6" s="42" t="s">
        <v>43</v>
      </c>
      <c r="F6" s="12" t="s">
        <v>8</v>
      </c>
      <c r="G6" s="13">
        <v>0</v>
      </c>
      <c r="H6" s="59">
        <v>30</v>
      </c>
      <c r="I6" s="13">
        <v>0</v>
      </c>
      <c r="J6" s="16"/>
    </row>
    <row r="7" spans="1:10" s="1" customFormat="1" ht="69.95" customHeight="1">
      <c r="A7" s="41" t="s">
        <v>25</v>
      </c>
      <c r="B7" s="43"/>
      <c r="C7" s="43"/>
      <c r="D7" s="42" t="s">
        <v>34</v>
      </c>
      <c r="E7" s="42" t="s">
        <v>44</v>
      </c>
      <c r="F7" s="12" t="s">
        <v>8</v>
      </c>
      <c r="G7" s="13">
        <v>0</v>
      </c>
      <c r="H7" s="59">
        <v>1</v>
      </c>
      <c r="I7" s="13">
        <v>0</v>
      </c>
      <c r="J7" s="16"/>
    </row>
    <row r="8" spans="1:10" s="1" customFormat="1" ht="84" customHeight="1">
      <c r="A8" s="41" t="s">
        <v>46</v>
      </c>
      <c r="B8" s="43"/>
      <c r="C8" s="43"/>
      <c r="D8" s="42" t="s">
        <v>47</v>
      </c>
      <c r="E8" s="42" t="s">
        <v>48</v>
      </c>
      <c r="F8" s="12" t="s">
        <v>8</v>
      </c>
      <c r="G8" s="13">
        <v>0</v>
      </c>
      <c r="H8" s="59">
        <v>1</v>
      </c>
      <c r="I8" s="13">
        <v>0</v>
      </c>
      <c r="J8" s="16"/>
    </row>
    <row r="9" spans="1:10" s="1" customFormat="1" ht="153.75" customHeight="1">
      <c r="A9" s="41" t="s">
        <v>26</v>
      </c>
      <c r="B9" s="43"/>
      <c r="C9" s="43"/>
      <c r="D9" s="42" t="s">
        <v>36</v>
      </c>
      <c r="E9" s="42" t="s">
        <v>49</v>
      </c>
      <c r="F9" s="12" t="s">
        <v>35</v>
      </c>
      <c r="G9" s="13">
        <v>0</v>
      </c>
      <c r="H9" s="59">
        <v>1</v>
      </c>
      <c r="I9" s="13">
        <v>0</v>
      </c>
      <c r="J9" s="16"/>
    </row>
    <row r="10" spans="1:10" s="1" customFormat="1" ht="80.1" customHeight="1">
      <c r="A10" s="41" t="s">
        <v>27</v>
      </c>
      <c r="B10" s="43"/>
      <c r="C10" s="43"/>
      <c r="D10" s="42" t="s">
        <v>37</v>
      </c>
      <c r="E10" s="42" t="s">
        <v>45</v>
      </c>
      <c r="F10" s="12" t="s">
        <v>35</v>
      </c>
      <c r="G10" s="13">
        <v>0</v>
      </c>
      <c r="H10" s="59">
        <v>1</v>
      </c>
      <c r="I10" s="13">
        <v>0</v>
      </c>
      <c r="J10" s="16"/>
    </row>
    <row r="11" spans="1:9" s="1" customFormat="1" ht="15.75">
      <c r="A11" s="21"/>
      <c r="B11" s="22"/>
      <c r="C11" s="23"/>
      <c r="D11" s="22"/>
      <c r="E11" s="22" t="s">
        <v>68</v>
      </c>
      <c r="F11" s="22"/>
      <c r="G11" s="22"/>
      <c r="H11" s="22"/>
      <c r="I11" s="22"/>
    </row>
    <row r="12" spans="1:10" s="8" customFormat="1" ht="59.25" customHeight="1">
      <c r="A12" s="10">
        <v>1</v>
      </c>
      <c r="B12" s="10" t="s">
        <v>51</v>
      </c>
      <c r="C12" s="9"/>
      <c r="D12" s="42" t="s">
        <v>11</v>
      </c>
      <c r="E12" s="42" t="s">
        <v>50</v>
      </c>
      <c r="F12" s="12" t="s">
        <v>8</v>
      </c>
      <c r="G12" s="13">
        <v>0</v>
      </c>
      <c r="H12" s="58">
        <v>1</v>
      </c>
      <c r="I12" s="13">
        <v>0</v>
      </c>
      <c r="J12" s="14"/>
    </row>
    <row r="13" spans="1:9" s="14" customFormat="1" ht="59.25" customHeight="1">
      <c r="A13" s="10">
        <v>2</v>
      </c>
      <c r="B13" s="10" t="s">
        <v>54</v>
      </c>
      <c r="C13" s="9"/>
      <c r="D13" s="42" t="s">
        <v>52</v>
      </c>
      <c r="E13" s="42" t="s">
        <v>53</v>
      </c>
      <c r="F13" s="12" t="s">
        <v>8</v>
      </c>
      <c r="G13" s="13">
        <v>0</v>
      </c>
      <c r="H13" s="58">
        <v>1</v>
      </c>
      <c r="I13" s="13">
        <v>0</v>
      </c>
    </row>
    <row r="14" spans="1:9" s="14" customFormat="1" ht="75.75" customHeight="1">
      <c r="A14" s="10">
        <v>3</v>
      </c>
      <c r="B14" s="10"/>
      <c r="C14" s="9"/>
      <c r="D14" s="42" t="s">
        <v>55</v>
      </c>
      <c r="E14" s="42" t="s">
        <v>56</v>
      </c>
      <c r="F14" s="12" t="s">
        <v>35</v>
      </c>
      <c r="G14" s="13">
        <v>0</v>
      </c>
      <c r="H14" s="58">
        <v>1</v>
      </c>
      <c r="I14" s="13">
        <v>0</v>
      </c>
    </row>
    <row r="15" spans="1:9" s="14" customFormat="1" ht="51" customHeight="1">
      <c r="A15" s="10">
        <v>4</v>
      </c>
      <c r="B15" s="10" t="s">
        <v>59</v>
      </c>
      <c r="C15" s="9"/>
      <c r="D15" s="42" t="s">
        <v>57</v>
      </c>
      <c r="E15" s="42" t="s">
        <v>58</v>
      </c>
      <c r="F15" s="12" t="s">
        <v>8</v>
      </c>
      <c r="G15" s="13">
        <v>0</v>
      </c>
      <c r="H15" s="58">
        <v>1</v>
      </c>
      <c r="I15" s="13">
        <v>0</v>
      </c>
    </row>
    <row r="16" spans="1:9" s="14" customFormat="1" ht="39.95" customHeight="1">
      <c r="A16" s="10">
        <v>5</v>
      </c>
      <c r="B16" s="10" t="s">
        <v>61</v>
      </c>
      <c r="C16" s="9"/>
      <c r="D16" s="42" t="s">
        <v>12</v>
      </c>
      <c r="E16" s="42" t="s">
        <v>60</v>
      </c>
      <c r="F16" s="12" t="s">
        <v>8</v>
      </c>
      <c r="G16" s="13">
        <v>0</v>
      </c>
      <c r="H16" s="58">
        <v>1</v>
      </c>
      <c r="I16" s="13">
        <v>0</v>
      </c>
    </row>
    <row r="17" spans="1:9" s="14" customFormat="1" ht="39.95" customHeight="1">
      <c r="A17" s="10">
        <v>6</v>
      </c>
      <c r="B17" s="10"/>
      <c r="C17" s="9"/>
      <c r="D17" s="42" t="s">
        <v>62</v>
      </c>
      <c r="E17" s="42" t="s">
        <v>65</v>
      </c>
      <c r="F17" s="12" t="s">
        <v>67</v>
      </c>
      <c r="G17" s="13">
        <v>0</v>
      </c>
      <c r="H17" s="58">
        <v>1</v>
      </c>
      <c r="I17" s="13">
        <v>0</v>
      </c>
    </row>
    <row r="18" spans="1:9" s="14" customFormat="1" ht="72.75" customHeight="1">
      <c r="A18" s="10">
        <v>7</v>
      </c>
      <c r="B18" s="10"/>
      <c r="C18" s="9"/>
      <c r="D18" s="42" t="s">
        <v>63</v>
      </c>
      <c r="E18" s="42" t="s">
        <v>66</v>
      </c>
      <c r="F18" s="12" t="s">
        <v>67</v>
      </c>
      <c r="G18" s="13">
        <v>0</v>
      </c>
      <c r="H18" s="58">
        <v>1</v>
      </c>
      <c r="I18" s="13">
        <v>0</v>
      </c>
    </row>
    <row r="19" spans="1:9" s="14" customFormat="1" ht="39.95" customHeight="1">
      <c r="A19" s="10">
        <v>9</v>
      </c>
      <c r="B19" s="10"/>
      <c r="C19" s="9"/>
      <c r="D19" s="42" t="s">
        <v>64</v>
      </c>
      <c r="E19" s="42" t="s">
        <v>69</v>
      </c>
      <c r="F19" s="12" t="s">
        <v>10</v>
      </c>
      <c r="G19" s="13">
        <v>0</v>
      </c>
      <c r="H19" s="58">
        <v>1</v>
      </c>
      <c r="I19" s="13">
        <v>0</v>
      </c>
    </row>
    <row r="20" spans="1:9" s="1" customFormat="1" ht="17.25" customHeight="1">
      <c r="A20" s="21"/>
      <c r="B20" s="22"/>
      <c r="C20" s="23"/>
      <c r="D20" s="22"/>
      <c r="E20" s="22" t="s">
        <v>77</v>
      </c>
      <c r="F20" s="22"/>
      <c r="G20" s="22"/>
      <c r="H20" s="22"/>
      <c r="I20" s="22"/>
    </row>
    <row r="21" spans="1:10" s="8" customFormat="1" ht="39.95" customHeight="1">
      <c r="A21" s="10">
        <v>14</v>
      </c>
      <c r="B21" s="50"/>
      <c r="C21" s="50"/>
      <c r="D21" s="56" t="s">
        <v>84</v>
      </c>
      <c r="E21" s="42" t="s">
        <v>78</v>
      </c>
      <c r="F21" s="55" t="s">
        <v>81</v>
      </c>
      <c r="G21" s="13">
        <v>0</v>
      </c>
      <c r="H21" s="60">
        <v>31</v>
      </c>
      <c r="I21" s="13">
        <v>0</v>
      </c>
      <c r="J21" s="28"/>
    </row>
    <row r="22" spans="1:10" s="25" customFormat="1" ht="39.95" customHeight="1">
      <c r="A22" s="10">
        <v>15</v>
      </c>
      <c r="B22" s="50"/>
      <c r="C22" s="50"/>
      <c r="D22" s="56" t="s">
        <v>83</v>
      </c>
      <c r="E22" s="42" t="s">
        <v>79</v>
      </c>
      <c r="F22" s="55" t="s">
        <v>81</v>
      </c>
      <c r="G22" s="13">
        <v>0</v>
      </c>
      <c r="H22" s="60">
        <v>31</v>
      </c>
      <c r="I22" s="13">
        <v>0</v>
      </c>
      <c r="J22" s="30" t="s">
        <v>17</v>
      </c>
    </row>
    <row r="23" spans="1:10" s="14" customFormat="1" ht="39.95" customHeight="1">
      <c r="A23" s="10">
        <v>16</v>
      </c>
      <c r="B23" s="50"/>
      <c r="C23" s="50"/>
      <c r="D23" s="56" t="s">
        <v>82</v>
      </c>
      <c r="E23" s="42" t="s">
        <v>80</v>
      </c>
      <c r="F23" s="55" t="s">
        <v>81</v>
      </c>
      <c r="G23" s="13">
        <v>0</v>
      </c>
      <c r="H23" s="60">
        <f>H21</f>
        <v>31</v>
      </c>
      <c r="I23" s="13">
        <v>0</v>
      </c>
      <c r="J23" s="30" t="s">
        <v>17</v>
      </c>
    </row>
    <row r="24" spans="1:10" s="26" customFormat="1" ht="17.25" customHeight="1">
      <c r="A24" s="21"/>
      <c r="B24" s="22"/>
      <c r="C24" s="23"/>
      <c r="D24" s="22"/>
      <c r="E24" s="22" t="s">
        <v>14</v>
      </c>
      <c r="F24" s="22"/>
      <c r="G24" s="22"/>
      <c r="H24" s="22"/>
      <c r="I24" s="22"/>
      <c r="J24" s="29"/>
    </row>
    <row r="25" spans="1:10" s="26" customFormat="1" ht="199.5" customHeight="1">
      <c r="A25" s="10">
        <v>21</v>
      </c>
      <c r="B25" s="31"/>
      <c r="C25" s="32"/>
      <c r="D25" s="42" t="s">
        <v>75</v>
      </c>
      <c r="E25" s="42" t="s">
        <v>85</v>
      </c>
      <c r="F25" s="33" t="s">
        <v>8</v>
      </c>
      <c r="G25" s="35">
        <v>0</v>
      </c>
      <c r="H25" s="61">
        <v>2</v>
      </c>
      <c r="I25" s="34">
        <v>0</v>
      </c>
      <c r="J25" s="29"/>
    </row>
    <row r="26" spans="1:10" s="26" customFormat="1" ht="20.45" customHeight="1">
      <c r="A26" s="21"/>
      <c r="B26" s="22"/>
      <c r="C26" s="23"/>
      <c r="D26" s="23"/>
      <c r="E26" s="22" t="s">
        <v>70</v>
      </c>
      <c r="F26" s="22"/>
      <c r="G26" s="22"/>
      <c r="H26" s="22"/>
      <c r="I26" s="22"/>
      <c r="J26" s="29"/>
    </row>
    <row r="27" spans="1:10" s="26" customFormat="1" ht="93" customHeight="1">
      <c r="A27" s="10">
        <v>24</v>
      </c>
      <c r="B27" s="42" t="s">
        <v>73</v>
      </c>
      <c r="C27" s="42"/>
      <c r="D27" s="42" t="s">
        <v>15</v>
      </c>
      <c r="E27" s="42" t="s">
        <v>71</v>
      </c>
      <c r="F27" s="33" t="s">
        <v>8</v>
      </c>
      <c r="G27" s="35">
        <v>0</v>
      </c>
      <c r="H27" s="61">
        <v>14</v>
      </c>
      <c r="I27" s="34">
        <v>0</v>
      </c>
      <c r="J27" s="29"/>
    </row>
    <row r="28" spans="1:10" s="26" customFormat="1" ht="102.6" customHeight="1">
      <c r="A28" s="10">
        <v>27</v>
      </c>
      <c r="B28" s="42" t="s">
        <v>19</v>
      </c>
      <c r="C28" s="42" t="s">
        <v>16</v>
      </c>
      <c r="D28" s="42" t="s">
        <v>72</v>
      </c>
      <c r="E28" s="42" t="s">
        <v>74</v>
      </c>
      <c r="F28" s="36" t="s">
        <v>8</v>
      </c>
      <c r="G28" s="37">
        <v>0</v>
      </c>
      <c r="H28" s="62">
        <v>1</v>
      </c>
      <c r="I28" s="38">
        <v>0</v>
      </c>
      <c r="J28" s="39" t="s">
        <v>20</v>
      </c>
    </row>
    <row r="29" spans="1:10" s="26" customFormat="1" ht="21.75" customHeight="1">
      <c r="A29" s="21"/>
      <c r="B29" s="51"/>
      <c r="C29" s="52"/>
      <c r="D29" s="51"/>
      <c r="E29" s="22" t="s">
        <v>76</v>
      </c>
      <c r="F29" s="51"/>
      <c r="G29" s="53"/>
      <c r="H29" s="51"/>
      <c r="I29" s="51"/>
      <c r="J29" s="29"/>
    </row>
    <row r="30" spans="1:10" s="8" customFormat="1" ht="34.7" customHeight="1" thickBot="1">
      <c r="A30" s="10">
        <v>33</v>
      </c>
      <c r="B30" s="50"/>
      <c r="C30" s="50"/>
      <c r="D30" s="50"/>
      <c r="E30" s="11" t="s">
        <v>86</v>
      </c>
      <c r="F30" s="12" t="s">
        <v>10</v>
      </c>
      <c r="G30" s="54">
        <v>0</v>
      </c>
      <c r="H30" s="63">
        <v>1</v>
      </c>
      <c r="I30" s="54">
        <v>0</v>
      </c>
      <c r="J30" s="29"/>
    </row>
    <row r="31" spans="1:11" s="1" customFormat="1" ht="27.2" customHeight="1" thickBot="1" thickTop="1">
      <c r="A31" s="65" t="s">
        <v>18</v>
      </c>
      <c r="B31" s="66"/>
      <c r="C31" s="66"/>
      <c r="D31" s="66"/>
      <c r="E31" s="66"/>
      <c r="F31" s="66"/>
      <c r="G31" s="66"/>
      <c r="H31" s="67"/>
      <c r="I31" s="27">
        <f>SUM(I3:I30)</f>
        <v>0</v>
      </c>
      <c r="J31" s="24"/>
      <c r="K31" s="24"/>
    </row>
    <row r="32" spans="1:10" s="1" customFormat="1" ht="7.5" customHeight="1">
      <c r="A32" s="17"/>
      <c r="B32" s="18"/>
      <c r="C32" s="19"/>
      <c r="D32" s="17"/>
      <c r="E32" s="17"/>
      <c r="F32" s="17"/>
      <c r="G32" s="17"/>
      <c r="H32" s="17"/>
      <c r="I32" s="20"/>
      <c r="J32" s="16"/>
    </row>
    <row r="33" spans="1:10" s="1" customFormat="1" ht="19.5" customHeight="1">
      <c r="A33" s="64" t="s">
        <v>39</v>
      </c>
      <c r="B33" s="64"/>
      <c r="C33" s="64"/>
      <c r="D33" s="64"/>
      <c r="E33" s="64"/>
      <c r="F33" s="64"/>
      <c r="G33" s="64"/>
      <c r="H33" s="64"/>
      <c r="I33" s="64"/>
      <c r="J33" s="24"/>
    </row>
    <row r="34" spans="1:10" s="1" customFormat="1" ht="18" customHeight="1">
      <c r="A34" s="64" t="s">
        <v>13</v>
      </c>
      <c r="B34" s="64"/>
      <c r="C34" s="64"/>
      <c r="D34" s="64"/>
      <c r="E34" s="64"/>
      <c r="F34" s="64"/>
      <c r="G34" s="64"/>
      <c r="H34" s="64"/>
      <c r="I34" s="64"/>
      <c r="J34" s="15"/>
    </row>
  </sheetData>
  <sheetProtection selectLockedCells="1" selectUnlockedCells="1"/>
  <mergeCells count="4">
    <mergeCell ref="A34:I34"/>
    <mergeCell ref="A33:I33"/>
    <mergeCell ref="A31:H31"/>
    <mergeCell ref="A2:I2"/>
  </mergeCells>
  <hyperlinks>
    <hyperlink ref="J28" r:id="rId1" display="http://www.lapcabby.com/en/product/tabcabby-32h-compact/"/>
  </hyperlinks>
  <printOptions gridLines="1"/>
  <pageMargins left="0.7480314960629921" right="0.7480314960629921" top="0.984251968503937" bottom="0.984251968503937" header="0.5118110236220472" footer="0.5118110236220472"/>
  <pageSetup fitToHeight="14" horizontalDpi="600" verticalDpi="600" orientation="landscape" paperSize="9" scale="63" r:id="rId2"/>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smolik</dc:creator>
  <cp:keywords/>
  <dc:description/>
  <cp:lastModifiedBy>Veselská Štěpánka</cp:lastModifiedBy>
  <cp:lastPrinted>2016-07-27T17:19:07Z</cp:lastPrinted>
  <dcterms:created xsi:type="dcterms:W3CDTF">2010-10-05T13:08:38Z</dcterms:created>
  <dcterms:modified xsi:type="dcterms:W3CDTF">2019-02-11T12:28:15Z</dcterms:modified>
  <cp:category/>
  <cp:version/>
  <cp:contentType/>
  <cp:contentStatus/>
</cp:coreProperties>
</file>