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2435" tabRatio="663" activeTab="0"/>
  </bookViews>
  <sheets>
    <sheet name="SMART Board 885" sheetId="34" r:id="rId1"/>
  </sheets>
  <definedNames>
    <definedName name="Excel_BuiltIn_Print_Titles_1" localSheetId="0">'SMART Board 885'!$A$2:$ID$2</definedName>
    <definedName name="Excel_BuiltIn_Print_Titles_1">#REF!</definedName>
    <definedName name="_xlnm.Print_Area" localSheetId="0">'SMART Board 885'!$A$2:$I$82</definedName>
    <definedName name="_xlnm.Print_Titles" localSheetId="0">'SMART Board 885'!$2:$2</definedName>
  </definedNames>
  <calcPr calcId="152511"/>
</workbook>
</file>

<file path=xl/sharedStrings.xml><?xml version="1.0" encoding="utf-8"?>
<sst xmlns="http://schemas.openxmlformats.org/spreadsheetml/2006/main" count="227" uniqueCount="98">
  <si>
    <t>číslo položky</t>
  </si>
  <si>
    <t>název</t>
  </si>
  <si>
    <t>popis</t>
  </si>
  <si>
    <t>množstevní jednotka</t>
  </si>
  <si>
    <t>počet</t>
  </si>
  <si>
    <t>ks</t>
  </si>
  <si>
    <t>celkem bez DPH:</t>
  </si>
  <si>
    <t>celkem s DPH:</t>
  </si>
  <si>
    <t xml:space="preserve">kancelářská  židle </t>
  </si>
  <si>
    <t>vozík na pitný režim</t>
  </si>
  <si>
    <t>výtvarný vozík</t>
  </si>
  <si>
    <t>stůl učitelský</t>
  </si>
  <si>
    <t>skřín na lůžkoviny</t>
  </si>
  <si>
    <t>dětská deka</t>
  </si>
  <si>
    <t>dětský polštář</t>
  </si>
  <si>
    <t>švédská lavice</t>
  </si>
  <si>
    <t>molitanový kout</t>
  </si>
  <si>
    <t>koberec</t>
  </si>
  <si>
    <t>Herna + atelier (2.06 + 2.05)</t>
  </si>
  <si>
    <t>WC + WC a umývárna (2.04 a 2.03)</t>
  </si>
  <si>
    <t>přebalovací pult</t>
  </si>
  <si>
    <t>držak toaletního papíru</t>
  </si>
  <si>
    <t xml:space="preserve">zrcadlo </t>
  </si>
  <si>
    <t xml:space="preserve">koupelnové poličky </t>
  </si>
  <si>
    <t>dávkovač mýdla nástěnný</t>
  </si>
  <si>
    <t xml:space="preserve">ks </t>
  </si>
  <si>
    <t>odpadkový koš</t>
  </si>
  <si>
    <t>Šatna 2.02</t>
  </si>
  <si>
    <t>Zázemí učitelky (2.07)</t>
  </si>
  <si>
    <t>WC učitelky (2.09)</t>
  </si>
  <si>
    <t>koš</t>
  </si>
  <si>
    <t>držák toaletního papíru</t>
  </si>
  <si>
    <t>Výlevka (2.08)</t>
  </si>
  <si>
    <t>Chodba (2.01)</t>
  </si>
  <si>
    <t>matrace na spaní</t>
  </si>
  <si>
    <t>nepropustná podložka</t>
  </si>
  <si>
    <t>labyrint na stěnu - motýlek</t>
  </si>
  <si>
    <t>labyrint na stěnu - ježek</t>
  </si>
  <si>
    <t>skříňková sestava A</t>
  </si>
  <si>
    <t>skříňková sestava B</t>
  </si>
  <si>
    <t>skříňková sestava C</t>
  </si>
  <si>
    <t>sušička výkresů</t>
  </si>
  <si>
    <t>dětská pohovka</t>
  </si>
  <si>
    <t>dětský stolek kulatý</t>
  </si>
  <si>
    <t>kuchyňka</t>
  </si>
  <si>
    <t>pianino</t>
  </si>
  <si>
    <t>pianová stolička</t>
  </si>
  <si>
    <t>magnetická tabule</t>
  </si>
  <si>
    <t>věšáková stěna</t>
  </si>
  <si>
    <t>lavička do šatny</t>
  </si>
  <si>
    <t>rohožka</t>
  </si>
  <si>
    <t>nástěnka do šatny</t>
  </si>
  <si>
    <t>stolička - schůdky</t>
  </si>
  <si>
    <t xml:space="preserve">police nad výlevku </t>
  </si>
  <si>
    <t>věšák nástěnný</t>
  </si>
  <si>
    <t>dětský nočník</t>
  </si>
  <si>
    <t>cena celkem / Kč
 bez DPH</t>
  </si>
  <si>
    <t>Kč / jednotka 
bez DPH</t>
  </si>
  <si>
    <t>dětské povlečení</t>
  </si>
  <si>
    <t xml:space="preserve">dětské prostěradlo </t>
  </si>
  <si>
    <t>skříňková sestava D</t>
  </si>
  <si>
    <t>rozměry a popis viz. Technická zpráva</t>
  </si>
  <si>
    <t>plůtek - ohrádka</t>
  </si>
  <si>
    <t>rozměry a popis viz. Technická zpráva, cena zahrnuje dodávku a montáž</t>
  </si>
  <si>
    <t>Zázemí + chodba (2.10)</t>
  </si>
  <si>
    <r>
      <t>m</t>
    </r>
    <r>
      <rPr>
        <vertAlign val="superscript"/>
        <sz val="10"/>
        <rFont val="Cambria"/>
        <family val="1"/>
      </rPr>
      <t>2</t>
    </r>
  </si>
  <si>
    <t>rozměry a popis viz. Technická zpráva a výkres č.02, cena zahrnuje dodávku a montáž</t>
  </si>
  <si>
    <t>rozměry a popis viz. Technická zpráva a výkres č.03, cena zahrnuje dodávku a montáž</t>
  </si>
  <si>
    <t>rozměry a popis viz. Technická zpráva a výkres č.04, cena zahrnuje dodávku a montáž</t>
  </si>
  <si>
    <t>rozměry a popis viz. Technická zpráva a výkres č.05, cena zahrnuje dodávku a montáž</t>
  </si>
  <si>
    <t>rozměry a popis viz. Technická zpráva a výkres č.06, cena zahrnuje dodávku a montáž</t>
  </si>
  <si>
    <t xml:space="preserve">skříň </t>
  </si>
  <si>
    <t>Hračky a pomůcky</t>
  </si>
  <si>
    <t>stavebnice</t>
  </si>
  <si>
    <t>kočárek pro panenky</t>
  </si>
  <si>
    <t>panenky</t>
  </si>
  <si>
    <t>domeček pro panenky</t>
  </si>
  <si>
    <t>nádobí do kuchyňky</t>
  </si>
  <si>
    <t>sada</t>
  </si>
  <si>
    <t>potraviny do kuchyňky</t>
  </si>
  <si>
    <t>auta velká</t>
  </si>
  <si>
    <t>auta středně velká</t>
  </si>
  <si>
    <t>dřevěné kostky</t>
  </si>
  <si>
    <t>dřevěné vkládací puzzle</t>
  </si>
  <si>
    <t>motorické kostky</t>
  </si>
  <si>
    <t>motorický labyrint 2D</t>
  </si>
  <si>
    <t>motorický labyrint 3D</t>
  </si>
  <si>
    <t>66b</t>
  </si>
  <si>
    <t>66a</t>
  </si>
  <si>
    <t>kubika sestava</t>
  </si>
  <si>
    <t>dětský vláček</t>
  </si>
  <si>
    <t>popis a parametry viz. Technická zpráva</t>
  </si>
  <si>
    <t>dětský stolek (2-3 let)</t>
  </si>
  <si>
    <t>dětský stolek (4-6 let)</t>
  </si>
  <si>
    <t>dětská židlička (2-3 let)</t>
  </si>
  <si>
    <t>dětská židlička (4-6 let)</t>
  </si>
  <si>
    <t>rozměry a popis viz. Technická zpráva, cena  včetně prořezu, položení a montáže lišt</t>
  </si>
  <si>
    <t>šatní skříňka pro zaměst.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</si>
</sst>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\ &quot;Kč&quot;"/>
    <numFmt numFmtId="165" formatCode="#,##0&quot; Kč&quot;"/>
    <numFmt numFmtId="166" formatCode="_-* #,##0\ _D_M_-;\-* #,##0\ _D_M_-;_-* &quot;- &quot;_D_M_-;_-@_-"/>
    <numFmt numFmtId="167" formatCode="_-* #,##0.00_-;\-* #,##0.00_-;_-* \-??_-;_-@_-"/>
    <numFmt numFmtId="168" formatCode="_-[$€-2]\ * #,##0.00_-;\-[$€-2]\ * #,##0.00_-;_-[$€-2]\ * \-??_-"/>
    <numFmt numFmtId="169" formatCode="_-* #,##0.00&quot; Kč&quot;_-;\-* #,##0.00&quot; Kč&quot;_-;_-* \-??&quot; Kč&quot;_-;_-@_-"/>
    <numFmt numFmtId="170" formatCode="_-* #,##0&quot; DM&quot;_-;\-* #,##0&quot; DM&quot;_-;_-* &quot;- DM&quot;_-;_-@_-"/>
    <numFmt numFmtId="171" formatCode="_-\£* #,##0.00_-;&quot;-£&quot;* #,##0.00_-;_-\£* \-??_-;_-@_-"/>
  </numFmts>
  <fonts count="39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Arial CE"/>
      <family val="2"/>
    </font>
    <font>
      <b/>
      <i/>
      <u val="single"/>
      <sz val="12"/>
      <name val="Arial CE"/>
      <family val="2"/>
    </font>
    <font>
      <b/>
      <sz val="20"/>
      <name val="Arial CE"/>
      <family val="2"/>
    </font>
    <font>
      <b/>
      <sz val="16"/>
      <color indexed="9"/>
      <name val="Arial CE"/>
      <family val="2"/>
    </font>
    <font>
      <sz val="10"/>
      <name val="MS Sans Serif"/>
      <family val="2"/>
    </font>
    <font>
      <sz val="10"/>
      <color indexed="8"/>
      <name val="Calibri"/>
      <family val="2"/>
    </font>
    <font>
      <sz val="14"/>
      <name val="Stamp"/>
      <family val="2"/>
    </font>
    <font>
      <b/>
      <sz val="10"/>
      <name val="Arial Narrow CE"/>
      <family val="2"/>
    </font>
    <font>
      <i/>
      <sz val="10"/>
      <color indexed="10"/>
      <name val="Arial CE"/>
      <family val="2"/>
    </font>
    <font>
      <b/>
      <sz val="24"/>
      <name val="Arial"/>
      <family val="2"/>
    </font>
    <font>
      <sz val="10"/>
      <name val="Arila ce"/>
      <family val="2"/>
    </font>
    <font>
      <b/>
      <sz val="8"/>
      <name val="Arial CE"/>
      <family val="2"/>
    </font>
    <font>
      <sz val="10"/>
      <color rgb="FFFF0000"/>
      <name val="Arial CE"/>
      <family val="2"/>
    </font>
    <font>
      <vertAlign val="superscript"/>
      <sz val="10"/>
      <name val="Cambria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0" fillId="0" borderId="0">
      <alignment/>
      <protection/>
    </xf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2" fillId="0" borderId="0">
      <alignment/>
      <protection/>
    </xf>
    <xf numFmtId="0" fontId="0" fillId="18" borderId="6" applyNumberForma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17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1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1" fillId="0" borderId="10" applyNumberFormat="0" applyFill="0" applyAlignment="0" applyProtection="0"/>
    <xf numFmtId="169" fontId="0" fillId="0" borderId="0" applyFill="0" applyBorder="0" applyAlignment="0" applyProtection="0"/>
    <xf numFmtId="0" fontId="0" fillId="0" borderId="11" applyNumberFormat="0">
      <alignment vertical="center" wrapText="1"/>
      <protection/>
    </xf>
    <xf numFmtId="0" fontId="27" fillId="24" borderId="12" applyNumberFormat="0" applyAlignment="0">
      <protection/>
    </xf>
    <xf numFmtId="0" fontId="28" fillId="25" borderId="0" applyNumberFormat="0" applyAlignment="0">
      <protection/>
    </xf>
    <xf numFmtId="0" fontId="29" fillId="0" borderId="0">
      <alignment/>
      <protection/>
    </xf>
    <xf numFmtId="0" fontId="2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0" borderId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Fill="0" applyBorder="0" applyProtection="0">
      <alignment horizontal="left"/>
    </xf>
    <xf numFmtId="0" fontId="33" fillId="0" borderId="0" applyNumberFormat="0">
      <alignment horizontal="left" vertical="center"/>
      <protection/>
    </xf>
    <xf numFmtId="9" fontId="0" fillId="0" borderId="0" applyFill="0" applyBorder="0" applyAlignment="0" applyProtection="0"/>
    <xf numFmtId="0" fontId="1" fillId="26" borderId="0">
      <alignment/>
      <protection/>
    </xf>
    <xf numFmtId="0" fontId="1" fillId="0" borderId="0">
      <alignment/>
      <protection/>
    </xf>
    <xf numFmtId="0" fontId="34" fillId="15" borderId="13">
      <alignment vertical="center"/>
      <protection/>
    </xf>
    <xf numFmtId="170" fontId="0" fillId="0" borderId="0" applyFill="0" applyBorder="0" applyAlignment="0" applyProtection="0"/>
    <xf numFmtId="171" fontId="0" fillId="0" borderId="0" applyFill="0" applyBorder="0" applyAlignment="0" applyProtection="0"/>
  </cellStyleXfs>
  <cellXfs count="60">
    <xf numFmtId="0" fontId="0" fillId="0" borderId="0" xfId="0"/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164" fontId="0" fillId="0" borderId="14" xfId="0" applyNumberFormat="1" applyFont="1" applyFill="1" applyBorder="1" applyAlignment="1">
      <alignment horizontal="right" vertical="center" wrapText="1"/>
    </xf>
    <xf numFmtId="0" fontId="35" fillId="0" borderId="14" xfId="0" applyFont="1" applyFill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/>
    </xf>
    <xf numFmtId="164" fontId="20" fillId="0" borderId="14" xfId="0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 horizontal="center" vertical="center"/>
    </xf>
    <xf numFmtId="164" fontId="20" fillId="0" borderId="14" xfId="0" applyNumberFormat="1" applyFont="1" applyBorder="1" applyAlignment="1">
      <alignment horizontal="right" vertical="center"/>
    </xf>
    <xf numFmtId="0" fontId="23" fillId="0" borderId="14" xfId="0" applyFont="1" applyBorder="1" applyAlignment="1">
      <alignment horizontal="center" vertical="center" wrapText="1" shrinkToFit="1"/>
    </xf>
    <xf numFmtId="0" fontId="36" fillId="0" borderId="14" xfId="0" applyFont="1" applyBorder="1" applyAlignment="1">
      <alignment horizontal="center" vertical="center" wrapText="1" shrinkToFit="1"/>
    </xf>
    <xf numFmtId="164" fontId="23" fillId="0" borderId="14" xfId="0" applyNumberFormat="1" applyFont="1" applyBorder="1" applyAlignment="1">
      <alignment horizontal="center" vertical="center" wrapText="1" shrinkToFit="1"/>
    </xf>
    <xf numFmtId="0" fontId="22" fillId="27" borderId="14" xfId="0" applyFont="1" applyFill="1" applyBorder="1" applyAlignment="1">
      <alignment horizontal="center" vertical="center"/>
    </xf>
    <xf numFmtId="0" fontId="22" fillId="28" borderId="14" xfId="0" applyFont="1" applyFill="1" applyBorder="1" applyAlignment="1">
      <alignment horizontal="center" vertical="center"/>
    </xf>
    <xf numFmtId="0" fontId="22" fillId="19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3" fillId="28" borderId="14" xfId="0" applyFont="1" applyFill="1" applyBorder="1" applyAlignment="1">
      <alignment horizontal="center" vertical="center" wrapText="1"/>
    </xf>
    <xf numFmtId="0" fontId="23" fillId="28" borderId="15" xfId="0" applyFont="1" applyFill="1" applyBorder="1" applyAlignment="1">
      <alignment horizontal="center" vertical="center" wrapText="1"/>
    </xf>
    <xf numFmtId="164" fontId="23" fillId="28" borderId="15" xfId="0" applyNumberFormat="1" applyFont="1" applyFill="1" applyBorder="1" applyAlignment="1">
      <alignment horizontal="center" vertical="center" wrapText="1"/>
    </xf>
    <xf numFmtId="0" fontId="0" fillId="28" borderId="15" xfId="0" applyFont="1" applyFill="1" applyBorder="1" applyAlignment="1">
      <alignment horizontal="center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0" fontId="21" fillId="29" borderId="14" xfId="0" applyFont="1" applyFill="1" applyBorder="1" applyAlignment="1">
      <alignment horizontal="left" vertical="center"/>
    </xf>
    <xf numFmtId="0" fontId="0" fillId="28" borderId="15" xfId="0" applyFont="1" applyFill="1" applyBorder="1" applyAlignment="1">
      <alignment horizontal="center" vertical="center" wrapText="1"/>
    </xf>
    <xf numFmtId="0" fontId="23" fillId="28" borderId="14" xfId="0" applyFont="1" applyFill="1" applyBorder="1" applyAlignment="1">
      <alignment horizontal="center" vertical="center" wrapText="1"/>
    </xf>
    <xf numFmtId="0" fontId="23" fillId="28" borderId="16" xfId="0" applyFont="1" applyFill="1" applyBorder="1" applyAlignment="1">
      <alignment horizontal="center" vertical="center" wrapText="1"/>
    </xf>
    <xf numFmtId="0" fontId="23" fillId="28" borderId="17" xfId="0" applyFont="1" applyFill="1" applyBorder="1" applyAlignment="1">
      <alignment horizontal="center" vertical="center" wrapText="1"/>
    </xf>
    <xf numFmtId="0" fontId="23" fillId="28" borderId="15" xfId="0" applyFont="1" applyFill="1" applyBorder="1" applyAlignment="1">
      <alignment horizontal="center" vertical="center" wrapText="1"/>
    </xf>
    <xf numFmtId="164" fontId="23" fillId="28" borderId="16" xfId="0" applyNumberFormat="1" applyFont="1" applyFill="1" applyBorder="1" applyAlignment="1">
      <alignment horizontal="center" vertical="center" wrapText="1"/>
    </xf>
    <xf numFmtId="164" fontId="23" fillId="28" borderId="17" xfId="0" applyNumberFormat="1" applyFont="1" applyFill="1" applyBorder="1" applyAlignment="1">
      <alignment horizontal="center" vertical="center" wrapText="1"/>
    </xf>
    <xf numFmtId="164" fontId="23" fillId="28" borderId="15" xfId="0" applyNumberFormat="1" applyFont="1" applyFill="1" applyBorder="1" applyAlignment="1">
      <alignment horizontal="center" vertical="center" wrapText="1"/>
    </xf>
    <xf numFmtId="0" fontId="0" fillId="28" borderId="17" xfId="0" applyFont="1" applyFill="1" applyBorder="1" applyAlignment="1">
      <alignment horizontal="center" vertical="center" wrapText="1"/>
    </xf>
    <xf numFmtId="0" fontId="0" fillId="28" borderId="1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0" fontId="35" fillId="0" borderId="18" xfId="0" applyFont="1" applyFill="1" applyBorder="1" applyAlignment="1">
      <alignment vertical="center" wrapText="1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164" fontId="0" fillId="0" borderId="18" xfId="0" applyNumberFormat="1" applyFont="1" applyFill="1" applyBorder="1" applyAlignment="1">
      <alignment horizontal="right" vertical="center" wrapText="1"/>
    </xf>
    <xf numFmtId="0" fontId="20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left" vertical="center"/>
    </xf>
    <xf numFmtId="164" fontId="20" fillId="0" borderId="19" xfId="0" applyNumberFormat="1" applyFont="1" applyBorder="1" applyAlignment="1">
      <alignment horizontal="right" vertical="center" wrapText="1"/>
    </xf>
    <xf numFmtId="0" fontId="0" fillId="0" borderId="19" xfId="0" applyFont="1" applyBorder="1" applyAlignment="1">
      <alignment horizontal="center" vertical="center"/>
    </xf>
    <xf numFmtId="164" fontId="20" fillId="0" borderId="19" xfId="0" applyNumberFormat="1" applyFont="1" applyBorder="1" applyAlignment="1">
      <alignment horizontal="right" vertical="center"/>
    </xf>
    <xf numFmtId="0" fontId="0" fillId="0" borderId="20" xfId="0" applyFont="1" applyFill="1" applyBorder="1" applyAlignment="1">
      <alignment horizontal="center" vertical="center" wrapText="1"/>
    </xf>
    <xf numFmtId="164" fontId="23" fillId="0" borderId="21" xfId="0" applyNumberFormat="1" applyFont="1" applyFill="1" applyBorder="1" applyAlignment="1">
      <alignment horizontal="right" vertical="center" wrapText="1"/>
    </xf>
    <xf numFmtId="164" fontId="23" fillId="0" borderId="21" xfId="0" applyNumberFormat="1" applyFont="1" applyBorder="1" applyAlignment="1">
      <alignment horizontal="right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164" fontId="23" fillId="0" borderId="24" xfId="0" applyNumberFormat="1" applyFont="1" applyFill="1" applyBorder="1" applyAlignment="1">
      <alignment horizontal="right" vertical="center" wrapText="1"/>
    </xf>
    <xf numFmtId="164" fontId="23" fillId="0" borderId="24" xfId="0" applyNumberFormat="1" applyFont="1" applyBorder="1" applyAlignment="1">
      <alignment horizontal="right" vertical="center" wrapText="1"/>
    </xf>
    <xf numFmtId="0" fontId="23" fillId="0" borderId="25" xfId="0" applyFont="1" applyBorder="1" applyAlignment="1">
      <alignment horizontal="center" vertical="center" wrapText="1"/>
    </xf>
  </cellXfs>
  <cellStyles count="10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Excel Built-in Normal" xfId="39"/>
    <cellStyle name="Chybně" xfId="40"/>
    <cellStyle name="Kontrolní buňka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Poznámka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  <cellStyle name="_Ceník CBC - 03,2007" xfId="63"/>
    <cellStyle name="20 % – Zvýraznění1 2" xfId="64"/>
    <cellStyle name="20 % – Zvýraznění2 2" xfId="65"/>
    <cellStyle name="20 % – Zvýraznění3 2" xfId="66"/>
    <cellStyle name="20 % – Zvýraznění4 2" xfId="67"/>
    <cellStyle name="20 % – Zvýraznění5 2" xfId="68"/>
    <cellStyle name="20 % – Zvýraznění6 2" xfId="69"/>
    <cellStyle name="40 % – Zvýraznění1 2" xfId="70"/>
    <cellStyle name="40 % – Zvýraznění2 2" xfId="71"/>
    <cellStyle name="40 % – Zvýraznění3 2" xfId="72"/>
    <cellStyle name="40 % – Zvýraznění4 2" xfId="73"/>
    <cellStyle name="40 % – Zvýraznění5 2" xfId="74"/>
    <cellStyle name="40 % – Zvýraznění6 2" xfId="75"/>
    <cellStyle name="čárky 2" xfId="76"/>
    <cellStyle name="Dezimal [0]" xfId="77"/>
    <cellStyle name="Dezimal_Compiling Utility Macros" xfId="78"/>
    <cellStyle name="Euro" xfId="79"/>
    <cellStyle name="Hypertextový odkaz 2" xfId="80"/>
    <cellStyle name="Hypertextový odkaz 3" xfId="81"/>
    <cellStyle name="KAPITOLA" xfId="82"/>
    <cellStyle name="lehký dolní okraj" xfId="83"/>
    <cellStyle name="měny 2" xfId="84"/>
    <cellStyle name="MřížkaNormální" xfId="85"/>
    <cellStyle name="Nadpis2" xfId="86"/>
    <cellStyle name="Nadpis3" xfId="87"/>
    <cellStyle name="Normale_NEWAY-£" xfId="88"/>
    <cellStyle name="normálne_HELIOS" xfId="89"/>
    <cellStyle name="normální 10" xfId="90"/>
    <cellStyle name="normální 10 2" xfId="91"/>
    <cellStyle name="normální 10_bezdrátová konference" xfId="92"/>
    <cellStyle name="normální 11" xfId="93"/>
    <cellStyle name="normální 12" xfId="94"/>
    <cellStyle name="normální 2 4" xfId="95"/>
    <cellStyle name="normální 2 2" xfId="96"/>
    <cellStyle name="normální 2 3" xfId="97"/>
    <cellStyle name="normální 2_IP kamerový systém laboratoře" xfId="98"/>
    <cellStyle name="normální 3" xfId="99"/>
    <cellStyle name="normální 4" xfId="100"/>
    <cellStyle name="normální 5" xfId="101"/>
    <cellStyle name="normální 6" xfId="102"/>
    <cellStyle name="normální 7" xfId="103"/>
    <cellStyle name="normální 8" xfId="104"/>
    <cellStyle name="normální 9" xfId="105"/>
    <cellStyle name="Normalny_Pr1taa2000A" xfId="106"/>
    <cellStyle name="ODDIL" xfId="107"/>
    <cellStyle name="POLOŽKA" xfId="108"/>
    <cellStyle name="PopisSystému" xfId="109"/>
    <cellStyle name="procent 2" xfId="110"/>
    <cellStyle name="Standard_Anpassen der Amortisation" xfId="111"/>
    <cellStyle name="Styl 1" xfId="112"/>
    <cellStyle name="TYP ŘÁDKU_1" xfId="113"/>
    <cellStyle name="Währung [0]" xfId="114"/>
    <cellStyle name="Währung_Compiling Utility Macros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I84"/>
  <sheetViews>
    <sheetView tabSelected="1" view="pageBreakPreview" zoomScaleSheetLayoutView="100" workbookViewId="0" topLeftCell="A1">
      <pane ySplit="2" topLeftCell="A45" activePane="bottomLeft" state="frozen"/>
      <selection pane="bottomLeft" activeCell="E22" sqref="E22"/>
    </sheetView>
  </sheetViews>
  <sheetFormatPr defaultColWidth="9.125" defaultRowHeight="12.75"/>
  <cols>
    <col min="1" max="1" width="8.00390625" style="8" customWidth="1"/>
    <col min="2" max="2" width="23.375" style="9" customWidth="1"/>
    <col min="3" max="3" width="79.75390625" style="10" customWidth="1"/>
    <col min="4" max="4" width="6.375" style="8" customWidth="1"/>
    <col min="5" max="5" width="16.75390625" style="11" customWidth="1"/>
    <col min="6" max="6" width="8.125" style="12" customWidth="1"/>
    <col min="7" max="7" width="16.75390625" style="13" customWidth="1"/>
    <col min="8" max="8" width="9.75390625" style="13" customWidth="1"/>
    <col min="9" max="16384" width="9.125" style="8" customWidth="1"/>
  </cols>
  <sheetData>
    <row r="2" spans="1:8" s="12" customFormat="1" ht="43.5" customHeight="1">
      <c r="A2" s="14" t="s">
        <v>0</v>
      </c>
      <c r="B2" s="14" t="s">
        <v>1</v>
      </c>
      <c r="C2" s="14" t="s">
        <v>2</v>
      </c>
      <c r="D2" s="15" t="s">
        <v>3</v>
      </c>
      <c r="E2" s="14" t="s">
        <v>57</v>
      </c>
      <c r="F2" s="14" t="s">
        <v>4</v>
      </c>
      <c r="G2" s="16" t="s">
        <v>56</v>
      </c>
      <c r="H2" s="16"/>
    </row>
    <row r="3" spans="1:8" s="12" customFormat="1" ht="15.75">
      <c r="A3" s="17"/>
      <c r="B3" s="17"/>
      <c r="C3" s="18" t="s">
        <v>18</v>
      </c>
      <c r="D3" s="19"/>
      <c r="E3" s="19"/>
      <c r="F3" s="19"/>
      <c r="G3" s="19"/>
      <c r="H3" s="19"/>
    </row>
    <row r="4" spans="1:8" s="7" customFormat="1" ht="15" customHeight="1">
      <c r="A4" s="2">
        <v>1</v>
      </c>
      <c r="B4" s="3" t="s">
        <v>92</v>
      </c>
      <c r="C4" s="6" t="s">
        <v>63</v>
      </c>
      <c r="D4" s="4" t="s">
        <v>5</v>
      </c>
      <c r="E4" s="5"/>
      <c r="F4" s="2">
        <v>3</v>
      </c>
      <c r="G4" s="5">
        <f aca="true" t="shared" si="0" ref="G4:G18">F4*E4</f>
        <v>0</v>
      </c>
      <c r="H4" s="5"/>
    </row>
    <row r="5" spans="1:8" s="7" customFormat="1" ht="15" customHeight="1">
      <c r="A5" s="2">
        <v>2</v>
      </c>
      <c r="B5" s="3" t="s">
        <v>93</v>
      </c>
      <c r="C5" s="6" t="s">
        <v>63</v>
      </c>
      <c r="D5" s="4" t="s">
        <v>5</v>
      </c>
      <c r="E5" s="5"/>
      <c r="F5" s="2">
        <v>1</v>
      </c>
      <c r="G5" s="5">
        <f t="shared" si="0"/>
        <v>0</v>
      </c>
      <c r="H5" s="5"/>
    </row>
    <row r="6" spans="1:8" s="7" customFormat="1" ht="15" customHeight="1">
      <c r="A6" s="2">
        <v>3</v>
      </c>
      <c r="B6" s="3" t="s">
        <v>94</v>
      </c>
      <c r="C6" s="6" t="s">
        <v>63</v>
      </c>
      <c r="D6" s="4" t="s">
        <v>5</v>
      </c>
      <c r="E6" s="5"/>
      <c r="F6" s="2">
        <v>16</v>
      </c>
      <c r="G6" s="5">
        <f t="shared" si="0"/>
        <v>0</v>
      </c>
      <c r="H6" s="5"/>
    </row>
    <row r="7" spans="1:8" s="7" customFormat="1" ht="12.75">
      <c r="A7" s="2">
        <v>4</v>
      </c>
      <c r="B7" s="3" t="s">
        <v>95</v>
      </c>
      <c r="C7" s="6" t="s">
        <v>63</v>
      </c>
      <c r="D7" s="4" t="s">
        <v>5</v>
      </c>
      <c r="E7" s="5"/>
      <c r="F7" s="2">
        <v>4</v>
      </c>
      <c r="G7" s="5">
        <f t="shared" si="0"/>
        <v>0</v>
      </c>
      <c r="H7" s="5"/>
    </row>
    <row r="8" spans="1:8" s="7" customFormat="1" ht="12.75">
      <c r="A8" s="2">
        <v>5</v>
      </c>
      <c r="B8" s="3" t="s">
        <v>11</v>
      </c>
      <c r="C8" s="6" t="s">
        <v>63</v>
      </c>
      <c r="D8" s="4" t="s">
        <v>5</v>
      </c>
      <c r="E8" s="5"/>
      <c r="F8" s="2">
        <v>1</v>
      </c>
      <c r="G8" s="5">
        <f t="shared" si="0"/>
        <v>0</v>
      </c>
      <c r="H8" s="5"/>
    </row>
    <row r="9" spans="1:8" s="7" customFormat="1" ht="12.75">
      <c r="A9" s="2">
        <v>6</v>
      </c>
      <c r="B9" s="3" t="s">
        <v>8</v>
      </c>
      <c r="C9" s="6" t="s">
        <v>63</v>
      </c>
      <c r="D9" s="4" t="s">
        <v>5</v>
      </c>
      <c r="E9" s="5"/>
      <c r="F9" s="2">
        <v>1</v>
      </c>
      <c r="G9" s="5">
        <f t="shared" si="0"/>
        <v>0</v>
      </c>
      <c r="H9" s="5"/>
    </row>
    <row r="10" spans="1:8" s="7" customFormat="1" ht="12.75">
      <c r="A10" s="2">
        <v>7</v>
      </c>
      <c r="B10" s="1" t="s">
        <v>71</v>
      </c>
      <c r="C10" s="6" t="s">
        <v>66</v>
      </c>
      <c r="D10" s="4" t="s">
        <v>5</v>
      </c>
      <c r="E10" s="5"/>
      <c r="F10" s="2">
        <v>2</v>
      </c>
      <c r="G10" s="5">
        <f t="shared" si="0"/>
        <v>0</v>
      </c>
      <c r="H10" s="29"/>
    </row>
    <row r="11" spans="1:8" s="7" customFormat="1" ht="15" customHeight="1">
      <c r="A11" s="2">
        <v>8</v>
      </c>
      <c r="B11" s="1" t="s">
        <v>12</v>
      </c>
      <c r="C11" s="6" t="s">
        <v>67</v>
      </c>
      <c r="D11" s="4" t="s">
        <v>5</v>
      </c>
      <c r="E11" s="5"/>
      <c r="F11" s="2">
        <v>2</v>
      </c>
      <c r="G11" s="5">
        <f t="shared" si="0"/>
        <v>0</v>
      </c>
      <c r="H11" s="29"/>
    </row>
    <row r="12" spans="1:8" s="23" customFormat="1" ht="15" customHeight="1">
      <c r="A12" s="2">
        <v>9</v>
      </c>
      <c r="B12" s="3" t="s">
        <v>34</v>
      </c>
      <c r="C12" s="6" t="s">
        <v>61</v>
      </c>
      <c r="D12" s="4" t="s">
        <v>5</v>
      </c>
      <c r="E12" s="5"/>
      <c r="F12" s="2">
        <v>20</v>
      </c>
      <c r="G12" s="5">
        <f aca="true" t="shared" si="1" ref="G12:G13">F12*E12</f>
        <v>0</v>
      </c>
      <c r="H12" s="5"/>
    </row>
    <row r="13" spans="1:8" s="24" customFormat="1" ht="15" customHeight="1">
      <c r="A13" s="2">
        <v>10</v>
      </c>
      <c r="B13" s="3" t="s">
        <v>35</v>
      </c>
      <c r="C13" s="6" t="s">
        <v>61</v>
      </c>
      <c r="D13" s="4" t="s">
        <v>5</v>
      </c>
      <c r="E13" s="5"/>
      <c r="F13" s="2">
        <v>20</v>
      </c>
      <c r="G13" s="5">
        <f t="shared" si="1"/>
        <v>0</v>
      </c>
      <c r="H13" s="5"/>
    </row>
    <row r="14" spans="1:8" s="7" customFormat="1" ht="12.75">
      <c r="A14" s="2">
        <v>11</v>
      </c>
      <c r="B14" s="3" t="s">
        <v>13</v>
      </c>
      <c r="C14" s="6" t="s">
        <v>61</v>
      </c>
      <c r="D14" s="4" t="s">
        <v>5</v>
      </c>
      <c r="E14" s="5"/>
      <c r="F14" s="2">
        <v>20</v>
      </c>
      <c r="G14" s="5">
        <f t="shared" si="0"/>
        <v>0</v>
      </c>
      <c r="H14" s="5"/>
    </row>
    <row r="15" spans="1:8" s="7" customFormat="1" ht="12.75">
      <c r="A15" s="2">
        <v>12</v>
      </c>
      <c r="B15" s="3" t="s">
        <v>14</v>
      </c>
      <c r="C15" s="6" t="s">
        <v>61</v>
      </c>
      <c r="D15" s="4" t="s">
        <v>5</v>
      </c>
      <c r="E15" s="5"/>
      <c r="F15" s="2">
        <v>20</v>
      </c>
      <c r="G15" s="5">
        <f t="shared" si="0"/>
        <v>0</v>
      </c>
      <c r="H15" s="5"/>
    </row>
    <row r="16" spans="1:8" s="7" customFormat="1" ht="15" customHeight="1">
      <c r="A16" s="2">
        <v>13</v>
      </c>
      <c r="B16" s="3" t="s">
        <v>59</v>
      </c>
      <c r="C16" s="6" t="s">
        <v>61</v>
      </c>
      <c r="D16" s="4" t="s">
        <v>5</v>
      </c>
      <c r="E16" s="5"/>
      <c r="F16" s="2">
        <v>20</v>
      </c>
      <c r="G16" s="5">
        <f t="shared" si="0"/>
        <v>0</v>
      </c>
      <c r="H16" s="29"/>
    </row>
    <row r="17" spans="1:8" s="23" customFormat="1" ht="15" customHeight="1">
      <c r="A17" s="2">
        <v>14</v>
      </c>
      <c r="B17" s="3" t="s">
        <v>58</v>
      </c>
      <c r="C17" s="6" t="s">
        <v>61</v>
      </c>
      <c r="D17" s="4" t="s">
        <v>5</v>
      </c>
      <c r="E17" s="5"/>
      <c r="F17" s="2">
        <v>20</v>
      </c>
      <c r="G17" s="5">
        <f t="shared" si="0"/>
        <v>0</v>
      </c>
      <c r="H17" s="29"/>
    </row>
    <row r="18" spans="1:8" s="7" customFormat="1" ht="12.75">
      <c r="A18" s="2">
        <v>15</v>
      </c>
      <c r="B18" s="3" t="s">
        <v>9</v>
      </c>
      <c r="C18" s="6" t="s">
        <v>63</v>
      </c>
      <c r="D18" s="4" t="s">
        <v>5</v>
      </c>
      <c r="E18" s="5"/>
      <c r="F18" s="2">
        <v>1</v>
      </c>
      <c r="G18" s="5">
        <f t="shared" si="0"/>
        <v>0</v>
      </c>
      <c r="H18" s="5"/>
    </row>
    <row r="19" spans="1:8" s="7" customFormat="1" ht="12.75">
      <c r="A19" s="2">
        <v>16</v>
      </c>
      <c r="B19" s="3" t="s">
        <v>10</v>
      </c>
      <c r="C19" s="6" t="s">
        <v>63</v>
      </c>
      <c r="D19" s="4" t="s">
        <v>5</v>
      </c>
      <c r="E19" s="5"/>
      <c r="F19" s="2">
        <v>1</v>
      </c>
      <c r="G19" s="5">
        <f aca="true" t="shared" si="2" ref="G19:G31">F19*E19</f>
        <v>0</v>
      </c>
      <c r="H19" s="5"/>
    </row>
    <row r="20" spans="1:8" s="7" customFormat="1" ht="12.75">
      <c r="A20" s="2">
        <v>17</v>
      </c>
      <c r="B20" s="3" t="s">
        <v>36</v>
      </c>
      <c r="C20" s="6" t="s">
        <v>63</v>
      </c>
      <c r="D20" s="4" t="s">
        <v>5</v>
      </c>
      <c r="E20" s="5"/>
      <c r="F20" s="2">
        <v>3</v>
      </c>
      <c r="G20" s="5">
        <f t="shared" si="2"/>
        <v>0</v>
      </c>
      <c r="H20" s="5"/>
    </row>
    <row r="21" spans="1:8" s="24" customFormat="1" ht="12.75">
      <c r="A21" s="2">
        <v>18</v>
      </c>
      <c r="B21" s="3" t="s">
        <v>37</v>
      </c>
      <c r="C21" s="6" t="s">
        <v>63</v>
      </c>
      <c r="D21" s="4" t="s">
        <v>5</v>
      </c>
      <c r="E21" s="5"/>
      <c r="F21" s="2">
        <v>1</v>
      </c>
      <c r="G21" s="5">
        <f aca="true" t="shared" si="3" ref="G21">F21*E21</f>
        <v>0</v>
      </c>
      <c r="H21" s="5"/>
    </row>
    <row r="22" spans="1:8" s="2" customFormat="1" ht="12.75">
      <c r="A22" s="2">
        <v>19</v>
      </c>
      <c r="B22" s="3" t="s">
        <v>41</v>
      </c>
      <c r="C22" s="6" t="s">
        <v>63</v>
      </c>
      <c r="D22" s="4" t="s">
        <v>5</v>
      </c>
      <c r="E22" s="5"/>
      <c r="F22" s="2">
        <v>1</v>
      </c>
      <c r="G22" s="5">
        <f t="shared" si="2"/>
        <v>0</v>
      </c>
      <c r="H22" s="5"/>
    </row>
    <row r="23" spans="1:8" s="2" customFormat="1" ht="15" customHeight="1">
      <c r="A23" s="2">
        <v>20</v>
      </c>
      <c r="B23" s="3" t="s">
        <v>38</v>
      </c>
      <c r="C23" s="6" t="s">
        <v>68</v>
      </c>
      <c r="D23" s="4" t="s">
        <v>5</v>
      </c>
      <c r="E23" s="5"/>
      <c r="F23" s="2">
        <v>1</v>
      </c>
      <c r="G23" s="5">
        <f t="shared" si="2"/>
        <v>0</v>
      </c>
      <c r="H23" s="5"/>
    </row>
    <row r="24" spans="1:8" s="2" customFormat="1" ht="15" customHeight="1">
      <c r="A24" s="2">
        <v>21</v>
      </c>
      <c r="B24" s="3" t="s">
        <v>39</v>
      </c>
      <c r="C24" s="6" t="s">
        <v>69</v>
      </c>
      <c r="D24" s="4" t="s">
        <v>5</v>
      </c>
      <c r="E24" s="5"/>
      <c r="F24" s="2">
        <v>1</v>
      </c>
      <c r="G24" s="5">
        <f t="shared" si="2"/>
        <v>0</v>
      </c>
      <c r="H24" s="5"/>
    </row>
    <row r="25" spans="1:8" s="2" customFormat="1" ht="15" customHeight="1">
      <c r="A25" s="2">
        <v>22</v>
      </c>
      <c r="B25" s="3" t="s">
        <v>40</v>
      </c>
      <c r="C25" s="6" t="s">
        <v>68</v>
      </c>
      <c r="D25" s="4" t="s">
        <v>5</v>
      </c>
      <c r="E25" s="5"/>
      <c r="F25" s="2">
        <v>1</v>
      </c>
      <c r="G25" s="5">
        <f t="shared" si="2"/>
        <v>0</v>
      </c>
      <c r="H25" s="5"/>
    </row>
    <row r="26" spans="1:8" s="2" customFormat="1" ht="15" customHeight="1">
      <c r="A26" s="21">
        <v>23</v>
      </c>
      <c r="B26" s="3" t="s">
        <v>15</v>
      </c>
      <c r="C26" s="6" t="s">
        <v>63</v>
      </c>
      <c r="D26" s="4" t="s">
        <v>5</v>
      </c>
      <c r="E26" s="5"/>
      <c r="F26" s="2">
        <v>1</v>
      </c>
      <c r="G26" s="5">
        <f t="shared" si="2"/>
        <v>0</v>
      </c>
      <c r="H26" s="5"/>
    </row>
    <row r="27" spans="1:8" s="2" customFormat="1" ht="15" customHeight="1">
      <c r="A27" s="2">
        <v>24</v>
      </c>
      <c r="B27" s="3" t="s">
        <v>42</v>
      </c>
      <c r="C27" s="6" t="s">
        <v>63</v>
      </c>
      <c r="D27" s="4" t="s">
        <v>5</v>
      </c>
      <c r="E27" s="5"/>
      <c r="F27" s="2">
        <v>1</v>
      </c>
      <c r="G27" s="5">
        <f t="shared" si="2"/>
        <v>0</v>
      </c>
      <c r="H27" s="5"/>
    </row>
    <row r="28" spans="1:8" s="2" customFormat="1" ht="15" customHeight="1">
      <c r="A28" s="2">
        <v>25</v>
      </c>
      <c r="B28" s="3" t="s">
        <v>62</v>
      </c>
      <c r="C28" s="6" t="s">
        <v>63</v>
      </c>
      <c r="D28" s="4" t="s">
        <v>5</v>
      </c>
      <c r="E28" s="5"/>
      <c r="F28" s="2">
        <v>1</v>
      </c>
      <c r="G28" s="5">
        <f t="shared" si="2"/>
        <v>0</v>
      </c>
      <c r="H28" s="5"/>
    </row>
    <row r="29" spans="1:8" s="2" customFormat="1" ht="15" customHeight="1">
      <c r="A29" s="2">
        <v>26</v>
      </c>
      <c r="B29" s="3" t="s">
        <v>43</v>
      </c>
      <c r="C29" s="6" t="s">
        <v>63</v>
      </c>
      <c r="D29" s="4" t="s">
        <v>5</v>
      </c>
      <c r="E29" s="5"/>
      <c r="F29" s="2">
        <v>1</v>
      </c>
      <c r="G29" s="5">
        <f t="shared" si="2"/>
        <v>0</v>
      </c>
      <c r="H29" s="5"/>
    </row>
    <row r="30" spans="1:8" s="2" customFormat="1" ht="15" customHeight="1">
      <c r="A30" s="2">
        <v>27</v>
      </c>
      <c r="B30" s="3" t="s">
        <v>44</v>
      </c>
      <c r="C30" s="6" t="s">
        <v>63</v>
      </c>
      <c r="D30" s="4" t="s">
        <v>5</v>
      </c>
      <c r="E30" s="5"/>
      <c r="F30" s="2">
        <v>1</v>
      </c>
      <c r="G30" s="5">
        <f t="shared" si="2"/>
        <v>0</v>
      </c>
      <c r="H30" s="5"/>
    </row>
    <row r="31" spans="1:8" s="2" customFormat="1" ht="15" customHeight="1">
      <c r="A31" s="2">
        <v>28</v>
      </c>
      <c r="B31" s="3" t="s">
        <v>45</v>
      </c>
      <c r="C31" s="6" t="s">
        <v>61</v>
      </c>
      <c r="D31" s="4" t="s">
        <v>5</v>
      </c>
      <c r="E31" s="5"/>
      <c r="F31" s="2">
        <v>1</v>
      </c>
      <c r="G31" s="5">
        <f t="shared" si="2"/>
        <v>0</v>
      </c>
      <c r="H31" s="29"/>
    </row>
    <row r="32" spans="1:8" s="2" customFormat="1" ht="15" customHeight="1">
      <c r="A32" s="2">
        <v>29</v>
      </c>
      <c r="B32" s="3" t="s">
        <v>46</v>
      </c>
      <c r="C32" s="6" t="s">
        <v>61</v>
      </c>
      <c r="D32" s="4" t="s">
        <v>5</v>
      </c>
      <c r="E32" s="5"/>
      <c r="F32" s="2">
        <v>1</v>
      </c>
      <c r="G32" s="5">
        <f aca="true" t="shared" si="4" ref="G32:G37">F32*E32</f>
        <v>0</v>
      </c>
      <c r="H32" s="5"/>
    </row>
    <row r="33" spans="1:8" s="2" customFormat="1" ht="15" customHeight="1">
      <c r="A33" s="2">
        <v>30</v>
      </c>
      <c r="B33" s="3" t="s">
        <v>16</v>
      </c>
      <c r="C33" s="6" t="s">
        <v>61</v>
      </c>
      <c r="D33" s="4" t="s">
        <v>5</v>
      </c>
      <c r="E33" s="5"/>
      <c r="F33" s="2">
        <v>1</v>
      </c>
      <c r="G33" s="5">
        <f t="shared" si="4"/>
        <v>0</v>
      </c>
      <c r="H33" s="5"/>
    </row>
    <row r="34" spans="1:8" s="2" customFormat="1" ht="15" customHeight="1">
      <c r="A34" s="2">
        <v>31</v>
      </c>
      <c r="B34" s="3" t="s">
        <v>47</v>
      </c>
      <c r="C34" s="6" t="s">
        <v>63</v>
      </c>
      <c r="D34" s="4" t="s">
        <v>5</v>
      </c>
      <c r="E34" s="5"/>
      <c r="F34" s="2">
        <v>1</v>
      </c>
      <c r="G34" s="5">
        <f t="shared" si="4"/>
        <v>0</v>
      </c>
      <c r="H34" s="5"/>
    </row>
    <row r="35" spans="1:8" s="2" customFormat="1" ht="15" customHeight="1">
      <c r="A35" s="2">
        <v>32</v>
      </c>
      <c r="B35" s="3" t="s">
        <v>26</v>
      </c>
      <c r="C35" s="6" t="s">
        <v>61</v>
      </c>
      <c r="D35" s="4" t="s">
        <v>5</v>
      </c>
      <c r="E35" s="5"/>
      <c r="F35" s="2">
        <v>6</v>
      </c>
      <c r="G35" s="5">
        <f t="shared" si="4"/>
        <v>0</v>
      </c>
      <c r="H35" s="5"/>
    </row>
    <row r="36" spans="1:8" s="2" customFormat="1" ht="15" customHeight="1">
      <c r="A36" s="2">
        <v>33</v>
      </c>
      <c r="B36" s="3" t="s">
        <v>52</v>
      </c>
      <c r="C36" s="6" t="s">
        <v>63</v>
      </c>
      <c r="D36" s="4" t="s">
        <v>5</v>
      </c>
      <c r="E36" s="5"/>
      <c r="F36" s="2">
        <v>2</v>
      </c>
      <c r="G36" s="5">
        <f aca="true" t="shared" si="5" ref="G36">F36*E36</f>
        <v>0</v>
      </c>
      <c r="H36" s="5"/>
    </row>
    <row r="37" spans="1:8" s="2" customFormat="1" ht="15" customHeight="1">
      <c r="A37" s="2">
        <v>34</v>
      </c>
      <c r="B37" s="3" t="s">
        <v>17</v>
      </c>
      <c r="C37" s="6" t="s">
        <v>96</v>
      </c>
      <c r="D37" s="4" t="s">
        <v>65</v>
      </c>
      <c r="E37" s="5"/>
      <c r="F37" s="2">
        <v>34.12</v>
      </c>
      <c r="G37" s="5">
        <f t="shared" si="4"/>
        <v>0</v>
      </c>
      <c r="H37" s="5"/>
    </row>
    <row r="38" spans="1:8" s="2" customFormat="1" ht="15" customHeight="1">
      <c r="A38" s="32" t="s">
        <v>19</v>
      </c>
      <c r="B38" s="32"/>
      <c r="C38" s="32"/>
      <c r="D38" s="32"/>
      <c r="E38" s="32"/>
      <c r="F38" s="32"/>
      <c r="G38" s="32"/>
      <c r="H38" s="25"/>
    </row>
    <row r="39" spans="1:8" s="2" customFormat="1" ht="12.75">
      <c r="A39" s="2">
        <v>40</v>
      </c>
      <c r="B39" s="3" t="s">
        <v>20</v>
      </c>
      <c r="C39" s="6" t="s">
        <v>63</v>
      </c>
      <c r="D39" s="4" t="s">
        <v>25</v>
      </c>
      <c r="E39" s="5"/>
      <c r="F39" s="2">
        <v>1</v>
      </c>
      <c r="G39" s="5">
        <f aca="true" t="shared" si="6" ref="G39:G60">F39*E39</f>
        <v>0</v>
      </c>
      <c r="H39" s="5"/>
    </row>
    <row r="40" spans="1:8" s="2" customFormat="1" ht="12.75">
      <c r="A40" s="2">
        <v>41</v>
      </c>
      <c r="B40" s="3" t="s">
        <v>21</v>
      </c>
      <c r="C40" s="6" t="s">
        <v>63</v>
      </c>
      <c r="D40" s="4" t="s">
        <v>25</v>
      </c>
      <c r="E40" s="5"/>
      <c r="F40" s="2">
        <v>4</v>
      </c>
      <c r="G40" s="5">
        <f t="shared" si="6"/>
        <v>0</v>
      </c>
      <c r="H40" s="5"/>
    </row>
    <row r="41" spans="1:8" s="2" customFormat="1" ht="12.75">
      <c r="A41" s="2">
        <v>42</v>
      </c>
      <c r="B41" s="3" t="s">
        <v>22</v>
      </c>
      <c r="C41" s="6" t="s">
        <v>63</v>
      </c>
      <c r="D41" s="4" t="s">
        <v>25</v>
      </c>
      <c r="E41" s="5"/>
      <c r="F41" s="2">
        <v>6</v>
      </c>
      <c r="G41" s="5">
        <f t="shared" si="6"/>
        <v>0</v>
      </c>
      <c r="H41" s="5"/>
    </row>
    <row r="42" spans="1:8" s="2" customFormat="1" ht="12.75">
      <c r="A42" s="2">
        <v>43</v>
      </c>
      <c r="B42" s="3" t="s">
        <v>23</v>
      </c>
      <c r="C42" s="6" t="s">
        <v>63</v>
      </c>
      <c r="D42" s="4" t="s">
        <v>25</v>
      </c>
      <c r="E42" s="5"/>
      <c r="F42" s="2">
        <v>4</v>
      </c>
      <c r="G42" s="5">
        <f t="shared" si="6"/>
        <v>0</v>
      </c>
      <c r="H42" s="5"/>
    </row>
    <row r="43" spans="1:8" s="2" customFormat="1" ht="12.75">
      <c r="A43" s="2">
        <v>44</v>
      </c>
      <c r="B43" s="3" t="s">
        <v>55</v>
      </c>
      <c r="C43" s="6" t="s">
        <v>61</v>
      </c>
      <c r="D43" s="4" t="s">
        <v>25</v>
      </c>
      <c r="E43" s="5"/>
      <c r="F43" s="2">
        <v>2</v>
      </c>
      <c r="G43" s="5">
        <f aca="true" t="shared" si="7" ref="G43">F43*E43</f>
        <v>0</v>
      </c>
      <c r="H43" s="5"/>
    </row>
    <row r="44" spans="1:8" s="2" customFormat="1" ht="12.75">
      <c r="A44" s="32" t="s">
        <v>27</v>
      </c>
      <c r="B44" s="32"/>
      <c r="C44" s="32"/>
      <c r="D44" s="32"/>
      <c r="E44" s="32"/>
      <c r="F44" s="32"/>
      <c r="G44" s="32"/>
      <c r="H44" s="25"/>
    </row>
    <row r="45" spans="1:8" s="2" customFormat="1" ht="12.75">
      <c r="A45" s="2">
        <v>45</v>
      </c>
      <c r="B45" s="3" t="s">
        <v>48</v>
      </c>
      <c r="C45" s="6" t="s">
        <v>63</v>
      </c>
      <c r="D45" s="4" t="s">
        <v>25</v>
      </c>
      <c r="E45" s="5"/>
      <c r="F45" s="2">
        <v>4</v>
      </c>
      <c r="G45" s="5">
        <f t="shared" si="6"/>
        <v>0</v>
      </c>
      <c r="H45" s="5"/>
    </row>
    <row r="46" spans="1:8" s="2" customFormat="1" ht="15" customHeight="1">
      <c r="A46" s="2">
        <v>46</v>
      </c>
      <c r="B46" s="3" t="s">
        <v>49</v>
      </c>
      <c r="C46" s="6" t="s">
        <v>63</v>
      </c>
      <c r="D46" s="4" t="s">
        <v>25</v>
      </c>
      <c r="E46" s="5"/>
      <c r="F46" s="2">
        <v>1</v>
      </c>
      <c r="G46" s="5">
        <f t="shared" si="6"/>
        <v>0</v>
      </c>
      <c r="H46" s="5"/>
    </row>
    <row r="47" spans="1:8" s="2" customFormat="1" ht="15" customHeight="1">
      <c r="A47" s="2">
        <v>47</v>
      </c>
      <c r="B47" s="3" t="s">
        <v>50</v>
      </c>
      <c r="C47" s="6" t="s">
        <v>61</v>
      </c>
      <c r="D47" s="4" t="s">
        <v>25</v>
      </c>
      <c r="E47" s="5"/>
      <c r="F47" s="2">
        <v>1</v>
      </c>
      <c r="G47" s="5">
        <f t="shared" si="6"/>
        <v>0</v>
      </c>
      <c r="H47" s="5"/>
    </row>
    <row r="48" spans="1:8" s="2" customFormat="1" ht="15" customHeight="1">
      <c r="A48" s="2">
        <v>48</v>
      </c>
      <c r="B48" s="3" t="s">
        <v>51</v>
      </c>
      <c r="C48" s="6" t="s">
        <v>63</v>
      </c>
      <c r="D48" s="4" t="s">
        <v>25</v>
      </c>
      <c r="E48" s="5"/>
      <c r="F48" s="2">
        <v>1</v>
      </c>
      <c r="G48" s="5">
        <f t="shared" si="6"/>
        <v>0</v>
      </c>
      <c r="H48" s="5"/>
    </row>
    <row r="49" spans="1:8" s="2" customFormat="1" ht="15" customHeight="1">
      <c r="A49" s="2">
        <v>32</v>
      </c>
      <c r="B49" s="3" t="s">
        <v>26</v>
      </c>
      <c r="C49" s="6" t="s">
        <v>61</v>
      </c>
      <c r="D49" s="4" t="s">
        <v>25</v>
      </c>
      <c r="E49" s="5"/>
      <c r="F49" s="2">
        <v>2</v>
      </c>
      <c r="G49" s="5">
        <f t="shared" si="6"/>
        <v>0</v>
      </c>
      <c r="H49" s="5"/>
    </row>
    <row r="50" spans="1:8" s="2" customFormat="1" ht="15" customHeight="1">
      <c r="A50" s="33" t="s">
        <v>28</v>
      </c>
      <c r="B50" s="34"/>
      <c r="C50" s="34"/>
      <c r="D50" s="34"/>
      <c r="E50" s="34"/>
      <c r="F50" s="34"/>
      <c r="G50" s="35"/>
      <c r="H50" s="26"/>
    </row>
    <row r="51" spans="1:8" s="2" customFormat="1" ht="15" customHeight="1">
      <c r="A51" s="2">
        <v>49</v>
      </c>
      <c r="B51" s="3" t="s">
        <v>97</v>
      </c>
      <c r="C51" s="6" t="s">
        <v>63</v>
      </c>
      <c r="D51" s="4" t="s">
        <v>5</v>
      </c>
      <c r="E51" s="5"/>
      <c r="F51" s="2">
        <v>1</v>
      </c>
      <c r="G51" s="5">
        <f aca="true" t="shared" si="8" ref="G51:G53">F51*E51</f>
        <v>0</v>
      </c>
      <c r="H51" s="5"/>
    </row>
    <row r="52" spans="1:8" s="2" customFormat="1" ht="15" customHeight="1">
      <c r="A52" s="2">
        <v>42</v>
      </c>
      <c r="B52" s="3" t="s">
        <v>22</v>
      </c>
      <c r="C52" s="6" t="s">
        <v>63</v>
      </c>
      <c r="D52" s="4" t="s">
        <v>25</v>
      </c>
      <c r="E52" s="5"/>
      <c r="F52" s="2">
        <v>1</v>
      </c>
      <c r="G52" s="5">
        <f t="shared" si="8"/>
        <v>0</v>
      </c>
      <c r="H52" s="5"/>
    </row>
    <row r="53" spans="1:8" s="2" customFormat="1" ht="15" customHeight="1">
      <c r="A53" s="2">
        <v>50</v>
      </c>
      <c r="B53" s="3" t="s">
        <v>24</v>
      </c>
      <c r="C53" s="6" t="s">
        <v>63</v>
      </c>
      <c r="D53" s="4" t="s">
        <v>25</v>
      </c>
      <c r="E53" s="5"/>
      <c r="F53" s="2">
        <v>1</v>
      </c>
      <c r="G53" s="5">
        <f t="shared" si="8"/>
        <v>0</v>
      </c>
      <c r="H53" s="5"/>
    </row>
    <row r="54" spans="1:8" s="2" customFormat="1" ht="15" customHeight="1">
      <c r="A54" s="33" t="s">
        <v>29</v>
      </c>
      <c r="B54" s="34"/>
      <c r="C54" s="34"/>
      <c r="D54" s="34"/>
      <c r="E54" s="34"/>
      <c r="F54" s="34"/>
      <c r="G54" s="35"/>
      <c r="H54" s="26"/>
    </row>
    <row r="55" spans="1:8" s="2" customFormat="1" ht="15" customHeight="1">
      <c r="A55" s="2">
        <v>41</v>
      </c>
      <c r="B55" s="3" t="s">
        <v>31</v>
      </c>
      <c r="C55" s="6" t="s">
        <v>63</v>
      </c>
      <c r="D55" s="4" t="s">
        <v>5</v>
      </c>
      <c r="E55" s="5"/>
      <c r="F55" s="2">
        <v>1</v>
      </c>
      <c r="G55" s="5">
        <f t="shared" si="6"/>
        <v>0</v>
      </c>
      <c r="H55" s="5"/>
    </row>
    <row r="56" spans="1:8" s="2" customFormat="1" ht="15" customHeight="1">
      <c r="A56" s="2">
        <v>51</v>
      </c>
      <c r="B56" s="20" t="s">
        <v>30</v>
      </c>
      <c r="C56" s="6" t="s">
        <v>61</v>
      </c>
      <c r="D56" s="4" t="s">
        <v>5</v>
      </c>
      <c r="E56" s="5"/>
      <c r="F56" s="2">
        <v>1</v>
      </c>
      <c r="G56" s="5">
        <f t="shared" si="6"/>
        <v>0</v>
      </c>
      <c r="H56" s="5"/>
    </row>
    <row r="57" spans="1:8" s="2" customFormat="1" ht="15" customHeight="1">
      <c r="A57" s="36" t="s">
        <v>32</v>
      </c>
      <c r="B57" s="37"/>
      <c r="C57" s="37"/>
      <c r="D57" s="37"/>
      <c r="E57" s="37"/>
      <c r="F57" s="37"/>
      <c r="G57" s="38"/>
      <c r="H57" s="27"/>
    </row>
    <row r="58" spans="1:8" s="2" customFormat="1" ht="15" customHeight="1">
      <c r="A58" s="2">
        <v>52</v>
      </c>
      <c r="B58" s="20" t="s">
        <v>53</v>
      </c>
      <c r="C58" s="6" t="s">
        <v>63</v>
      </c>
      <c r="D58" s="4" t="s">
        <v>5</v>
      </c>
      <c r="E58" s="5"/>
      <c r="F58" s="2">
        <v>1</v>
      </c>
      <c r="G58" s="5">
        <f t="shared" si="6"/>
        <v>0</v>
      </c>
      <c r="H58" s="5"/>
    </row>
    <row r="59" spans="1:8" s="2" customFormat="1" ht="15" customHeight="1">
      <c r="A59" s="36" t="s">
        <v>33</v>
      </c>
      <c r="B59" s="37"/>
      <c r="C59" s="37"/>
      <c r="D59" s="37"/>
      <c r="E59" s="37"/>
      <c r="F59" s="37"/>
      <c r="G59" s="38"/>
      <c r="H59" s="27"/>
    </row>
    <row r="60" spans="1:8" s="2" customFormat="1" ht="15" customHeight="1">
      <c r="A60" s="2">
        <v>53</v>
      </c>
      <c r="B60" s="20" t="s">
        <v>54</v>
      </c>
      <c r="C60" s="6" t="s">
        <v>63</v>
      </c>
      <c r="D60" s="4" t="s">
        <v>5</v>
      </c>
      <c r="E60" s="5"/>
      <c r="F60" s="2">
        <v>4</v>
      </c>
      <c r="G60" s="5">
        <f t="shared" si="6"/>
        <v>0</v>
      </c>
      <c r="H60" s="5"/>
    </row>
    <row r="61" spans="1:8" s="2" customFormat="1" ht="15" customHeight="1">
      <c r="A61" s="2">
        <v>48</v>
      </c>
      <c r="B61" s="3" t="s">
        <v>51</v>
      </c>
      <c r="C61" s="6" t="s">
        <v>63</v>
      </c>
      <c r="D61" s="4" t="s">
        <v>25</v>
      </c>
      <c r="E61" s="5"/>
      <c r="F61" s="2">
        <v>1</v>
      </c>
      <c r="G61" s="5">
        <f aca="true" t="shared" si="9" ref="G61">F61*E61</f>
        <v>0</v>
      </c>
      <c r="H61" s="5"/>
    </row>
    <row r="62" spans="1:8" s="2" customFormat="1" ht="15" customHeight="1">
      <c r="A62" s="2">
        <v>32</v>
      </c>
      <c r="B62" s="3" t="s">
        <v>26</v>
      </c>
      <c r="C62" s="6" t="s">
        <v>61</v>
      </c>
      <c r="D62" s="4" t="s">
        <v>25</v>
      </c>
      <c r="E62" s="5"/>
      <c r="F62" s="2">
        <v>1</v>
      </c>
      <c r="G62" s="5">
        <f aca="true" t="shared" si="10" ref="G62">F62*E62</f>
        <v>0</v>
      </c>
      <c r="H62" s="5"/>
    </row>
    <row r="63" spans="1:8" s="2" customFormat="1" ht="15" customHeight="1">
      <c r="A63" s="33" t="s">
        <v>64</v>
      </c>
      <c r="B63" s="39"/>
      <c r="C63" s="39"/>
      <c r="D63" s="39"/>
      <c r="E63" s="39"/>
      <c r="F63" s="39"/>
      <c r="G63" s="40"/>
      <c r="H63" s="28"/>
    </row>
    <row r="64" spans="1:8" s="2" customFormat="1" ht="15" customHeight="1">
      <c r="A64" s="2">
        <v>54</v>
      </c>
      <c r="B64" s="3" t="s">
        <v>60</v>
      </c>
      <c r="C64" s="6" t="s">
        <v>70</v>
      </c>
      <c r="D64" s="4" t="s">
        <v>5</v>
      </c>
      <c r="E64" s="5"/>
      <c r="F64" s="2">
        <v>1</v>
      </c>
      <c r="G64" s="5">
        <f aca="true" t="shared" si="11" ref="G64:G80">F64*E64</f>
        <v>0</v>
      </c>
      <c r="H64" s="5"/>
    </row>
    <row r="65" spans="1:8" s="2" customFormat="1" ht="15" customHeight="1">
      <c r="A65" s="33" t="s">
        <v>72</v>
      </c>
      <c r="B65" s="39"/>
      <c r="C65" s="39"/>
      <c r="D65" s="39"/>
      <c r="E65" s="39"/>
      <c r="F65" s="39"/>
      <c r="G65" s="40"/>
      <c r="H65" s="31"/>
    </row>
    <row r="66" spans="1:8" s="2" customFormat="1" ht="15" customHeight="1">
      <c r="A66" s="2">
        <v>55</v>
      </c>
      <c r="B66" s="3" t="s">
        <v>73</v>
      </c>
      <c r="C66" s="6" t="s">
        <v>91</v>
      </c>
      <c r="D66" s="4" t="s">
        <v>5</v>
      </c>
      <c r="E66" s="5"/>
      <c r="F66" s="2">
        <v>10</v>
      </c>
      <c r="G66" s="5">
        <f t="shared" si="11"/>
        <v>0</v>
      </c>
      <c r="H66" s="5"/>
    </row>
    <row r="67" spans="1:8" s="2" customFormat="1" ht="15" customHeight="1">
      <c r="A67" s="2">
        <v>56</v>
      </c>
      <c r="B67" s="3" t="s">
        <v>74</v>
      </c>
      <c r="C67" s="6" t="s">
        <v>91</v>
      </c>
      <c r="D67" s="4" t="s">
        <v>5</v>
      </c>
      <c r="E67" s="5"/>
      <c r="F67" s="2">
        <v>2</v>
      </c>
      <c r="G67" s="5">
        <f t="shared" si="11"/>
        <v>0</v>
      </c>
      <c r="H67" s="5"/>
    </row>
    <row r="68" spans="1:8" s="2" customFormat="1" ht="15" customHeight="1">
      <c r="A68" s="2">
        <v>57</v>
      </c>
      <c r="B68" s="3" t="s">
        <v>75</v>
      </c>
      <c r="C68" s="6" t="s">
        <v>91</v>
      </c>
      <c r="D68" s="4" t="s">
        <v>5</v>
      </c>
      <c r="E68" s="5"/>
      <c r="F68" s="2">
        <v>4</v>
      </c>
      <c r="G68" s="5">
        <f t="shared" si="11"/>
        <v>0</v>
      </c>
      <c r="H68" s="5"/>
    </row>
    <row r="69" spans="1:8" s="2" customFormat="1" ht="15" customHeight="1">
      <c r="A69" s="2">
        <v>58</v>
      </c>
      <c r="B69" s="3" t="s">
        <v>76</v>
      </c>
      <c r="C69" s="6" t="s">
        <v>91</v>
      </c>
      <c r="D69" s="4" t="s">
        <v>5</v>
      </c>
      <c r="E69" s="5"/>
      <c r="F69" s="2">
        <v>2</v>
      </c>
      <c r="G69" s="5">
        <f t="shared" si="11"/>
        <v>0</v>
      </c>
      <c r="H69" s="5"/>
    </row>
    <row r="70" spans="1:8" s="2" customFormat="1" ht="15" customHeight="1">
      <c r="A70" s="2">
        <v>59</v>
      </c>
      <c r="B70" s="3" t="s">
        <v>77</v>
      </c>
      <c r="C70" s="6" t="s">
        <v>91</v>
      </c>
      <c r="D70" s="4" t="s">
        <v>78</v>
      </c>
      <c r="E70" s="5"/>
      <c r="F70" s="2">
        <v>2</v>
      </c>
      <c r="G70" s="5">
        <f t="shared" si="11"/>
        <v>0</v>
      </c>
      <c r="H70" s="5"/>
    </row>
    <row r="71" spans="1:8" s="2" customFormat="1" ht="15" customHeight="1">
      <c r="A71" s="2">
        <v>60</v>
      </c>
      <c r="B71" s="3" t="s">
        <v>79</v>
      </c>
      <c r="C71" s="6" t="s">
        <v>91</v>
      </c>
      <c r="D71" s="4" t="s">
        <v>78</v>
      </c>
      <c r="E71" s="5"/>
      <c r="F71" s="2">
        <v>2</v>
      </c>
      <c r="G71" s="5">
        <f t="shared" si="11"/>
        <v>0</v>
      </c>
      <c r="H71" s="5"/>
    </row>
    <row r="72" spans="1:8" s="2" customFormat="1" ht="15" customHeight="1">
      <c r="A72" s="2">
        <v>61</v>
      </c>
      <c r="B72" s="3" t="s">
        <v>80</v>
      </c>
      <c r="C72" s="6" t="s">
        <v>91</v>
      </c>
      <c r="D72" s="4" t="s">
        <v>5</v>
      </c>
      <c r="E72" s="5"/>
      <c r="F72" s="2">
        <v>5</v>
      </c>
      <c r="G72" s="5">
        <f t="shared" si="11"/>
        <v>0</v>
      </c>
      <c r="H72" s="5"/>
    </row>
    <row r="73" spans="1:8" s="2" customFormat="1" ht="15" customHeight="1">
      <c r="A73" s="2">
        <v>62</v>
      </c>
      <c r="B73" s="3" t="s">
        <v>81</v>
      </c>
      <c r="C73" s="6" t="s">
        <v>91</v>
      </c>
      <c r="D73" s="4" t="s">
        <v>5</v>
      </c>
      <c r="E73" s="5"/>
      <c r="F73" s="2">
        <v>10</v>
      </c>
      <c r="G73" s="5">
        <f t="shared" si="11"/>
        <v>0</v>
      </c>
      <c r="H73" s="5"/>
    </row>
    <row r="74" spans="1:8" s="2" customFormat="1" ht="15" customHeight="1">
      <c r="A74" s="2">
        <v>63</v>
      </c>
      <c r="B74" s="3" t="s">
        <v>82</v>
      </c>
      <c r="C74" s="6" t="s">
        <v>91</v>
      </c>
      <c r="D74" s="4" t="s">
        <v>78</v>
      </c>
      <c r="E74" s="5"/>
      <c r="F74" s="2">
        <v>4</v>
      </c>
      <c r="G74" s="5">
        <f t="shared" si="11"/>
        <v>0</v>
      </c>
      <c r="H74" s="5"/>
    </row>
    <row r="75" spans="1:8" s="2" customFormat="1" ht="15" customHeight="1">
      <c r="A75" s="2">
        <v>64</v>
      </c>
      <c r="B75" s="3" t="s">
        <v>83</v>
      </c>
      <c r="C75" s="6" t="s">
        <v>91</v>
      </c>
      <c r="D75" s="4" t="s">
        <v>5</v>
      </c>
      <c r="E75" s="5"/>
      <c r="F75" s="2">
        <v>6</v>
      </c>
      <c r="G75" s="5">
        <f t="shared" si="11"/>
        <v>0</v>
      </c>
      <c r="H75" s="5"/>
    </row>
    <row r="76" spans="1:8" s="2" customFormat="1" ht="15" customHeight="1">
      <c r="A76" s="2">
        <v>65</v>
      </c>
      <c r="B76" s="3" t="s">
        <v>84</v>
      </c>
      <c r="C76" s="6" t="s">
        <v>91</v>
      </c>
      <c r="D76" s="4" t="s">
        <v>5</v>
      </c>
      <c r="E76" s="5"/>
      <c r="F76" s="2">
        <v>4</v>
      </c>
      <c r="G76" s="5">
        <f t="shared" si="11"/>
        <v>0</v>
      </c>
      <c r="H76" s="5"/>
    </row>
    <row r="77" spans="1:8" s="2" customFormat="1" ht="15" customHeight="1">
      <c r="A77" s="2" t="s">
        <v>88</v>
      </c>
      <c r="B77" s="3" t="s">
        <v>85</v>
      </c>
      <c r="C77" s="6" t="s">
        <v>91</v>
      </c>
      <c r="D77" s="4" t="s">
        <v>5</v>
      </c>
      <c r="E77" s="5"/>
      <c r="F77" s="2">
        <v>4</v>
      </c>
      <c r="G77" s="5">
        <f t="shared" si="11"/>
        <v>0</v>
      </c>
      <c r="H77" s="5"/>
    </row>
    <row r="78" spans="1:8" s="2" customFormat="1" ht="15" customHeight="1">
      <c r="A78" s="2" t="s">
        <v>87</v>
      </c>
      <c r="B78" s="3" t="s">
        <v>86</v>
      </c>
      <c r="C78" s="6" t="s">
        <v>91</v>
      </c>
      <c r="D78" s="4" t="s">
        <v>5</v>
      </c>
      <c r="E78" s="5"/>
      <c r="F78" s="2">
        <v>4</v>
      </c>
      <c r="G78" s="5">
        <f t="shared" si="11"/>
        <v>0</v>
      </c>
      <c r="H78" s="5"/>
    </row>
    <row r="79" spans="1:8" s="2" customFormat="1" ht="15" customHeight="1">
      <c r="A79" s="2">
        <v>67</v>
      </c>
      <c r="B79" s="3" t="s">
        <v>89</v>
      </c>
      <c r="C79" s="6" t="s">
        <v>91</v>
      </c>
      <c r="D79" s="4" t="s">
        <v>5</v>
      </c>
      <c r="E79" s="5"/>
      <c r="F79" s="2">
        <v>4</v>
      </c>
      <c r="G79" s="5">
        <f t="shared" si="11"/>
        <v>0</v>
      </c>
      <c r="H79" s="5"/>
    </row>
    <row r="80" spans="1:9" s="2" customFormat="1" ht="15" customHeight="1" thickBot="1">
      <c r="A80" s="41">
        <v>68</v>
      </c>
      <c r="B80" s="42" t="s">
        <v>90</v>
      </c>
      <c r="C80" s="43" t="s">
        <v>91</v>
      </c>
      <c r="D80" s="44" t="s">
        <v>5</v>
      </c>
      <c r="E80" s="45"/>
      <c r="F80" s="41">
        <v>1</v>
      </c>
      <c r="G80" s="45">
        <f t="shared" si="11"/>
        <v>0</v>
      </c>
      <c r="H80" s="45"/>
      <c r="I80" s="41"/>
    </row>
    <row r="81" spans="1:9" s="22" customFormat="1" ht="15" customHeight="1">
      <c r="A81" s="52"/>
      <c r="B81" s="53" t="s">
        <v>6</v>
      </c>
      <c r="C81" s="53"/>
      <c r="D81" s="53"/>
      <c r="E81" s="53"/>
      <c r="F81" s="53"/>
      <c r="G81" s="54">
        <f>SUM(G3:G80)</f>
        <v>0</v>
      </c>
      <c r="H81" s="54"/>
      <c r="I81" s="55"/>
    </row>
    <row r="82" spans="1:9" s="22" customFormat="1" ht="15" customHeight="1" thickBot="1">
      <c r="A82" s="56"/>
      <c r="B82" s="57" t="s">
        <v>7</v>
      </c>
      <c r="C82" s="57"/>
      <c r="D82" s="57"/>
      <c r="E82" s="57"/>
      <c r="F82" s="57"/>
      <c r="G82" s="58">
        <f>G81*1.21</f>
        <v>0</v>
      </c>
      <c r="H82" s="58"/>
      <c r="I82" s="59"/>
    </row>
    <row r="83" spans="1:9" ht="12.75">
      <c r="A83" s="46"/>
      <c r="B83" s="47"/>
      <c r="C83" s="48"/>
      <c r="D83" s="46"/>
      <c r="E83" s="49"/>
      <c r="F83" s="50"/>
      <c r="G83" s="51"/>
      <c r="H83" s="51"/>
      <c r="I83" s="46"/>
    </row>
    <row r="84" ht="12.75">
      <c r="C84" s="30"/>
    </row>
  </sheetData>
  <sheetProtection selectLockedCells="1" selectUnlockedCells="1"/>
  <mergeCells count="10">
    <mergeCell ref="B81:F81"/>
    <mergeCell ref="B82:F82"/>
    <mergeCell ref="A38:G38"/>
    <mergeCell ref="A44:G44"/>
    <mergeCell ref="A50:G50"/>
    <mergeCell ref="A54:G54"/>
    <mergeCell ref="A57:G57"/>
    <mergeCell ref="A59:G59"/>
    <mergeCell ref="A63:G63"/>
    <mergeCell ref="A65:G6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&amp;C&amp;P</oddFooter>
  </headerFooter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smolik</dc:creator>
  <cp:keywords/>
  <dc:description/>
  <cp:lastModifiedBy>Lajksner Jan</cp:lastModifiedBy>
  <cp:lastPrinted>2019-08-29T10:21:11Z</cp:lastPrinted>
  <dcterms:created xsi:type="dcterms:W3CDTF">2010-10-05T13:08:38Z</dcterms:created>
  <dcterms:modified xsi:type="dcterms:W3CDTF">2019-08-29T10:24:56Z</dcterms:modified>
  <cp:category/>
  <cp:version/>
  <cp:contentType/>
  <cp:contentStatus/>
</cp:coreProperties>
</file>