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kapitulace" sheetId="1" r:id="rId1"/>
    <sheet name="VRN" sheetId="2" r:id="rId2"/>
    <sheet name="Asanace a arboristika" sheetId="3" r:id="rId3"/>
  </sheets>
  <definedNames>
    <definedName name="_xlnm.Print_Area" localSheetId="2">'Asanace a arboristika'!$A$1:$F$46</definedName>
  </definedNames>
  <calcPr fullCalcOnLoad="1"/>
</workbook>
</file>

<file path=xl/sharedStrings.xml><?xml version="1.0" encoding="utf-8"?>
<sst xmlns="http://schemas.openxmlformats.org/spreadsheetml/2006/main" count="101" uniqueCount="60">
  <si>
    <t>VÝKAZ VÝMĚR</t>
  </si>
  <si>
    <t>ks</t>
  </si>
  <si>
    <t>m2</t>
  </si>
  <si>
    <t>P.Č.</t>
  </si>
  <si>
    <t>TEXT</t>
  </si>
  <si>
    <t>M.J.</t>
  </si>
  <si>
    <t>MNOŽSTVÍ</t>
  </si>
  <si>
    <t>JEDN.CENA</t>
  </si>
  <si>
    <t>CELK.CENA</t>
  </si>
  <si>
    <t>ASANACE A ARBORISTIKA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</si>
  <si>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</si>
  <si>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</si>
  <si>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</si>
  <si>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I.kategorie náročnosti ošetření</t>
  </si>
  <si>
    <t>II.kategorie náročnosti ošetření</t>
  </si>
  <si>
    <t>ROZPOČET REKAPITULACE</t>
  </si>
  <si>
    <t>CELKEM ZPŮSOBILÉ NÁKLADY BEZ DPH</t>
  </si>
  <si>
    <t>DPH 21%</t>
  </si>
  <si>
    <t>CELKEM VČETNĚ DPH</t>
  </si>
  <si>
    <t>Arboristické práce</t>
  </si>
  <si>
    <t>Dřeviny soliterní určené k ošetření dle PD</t>
  </si>
  <si>
    <t>Z toho: (dle metodiky AOPK)</t>
  </si>
  <si>
    <t>Arboristické práce individuální - dle Dendrometrické tabulky</t>
  </si>
  <si>
    <t>Likvidace dřevní hmoty do 15 cm štěpkováním s odvozem na deponii</t>
  </si>
  <si>
    <t>Celkem arboristika</t>
  </si>
  <si>
    <t xml:space="preserve">Pokácení a manipulace stromu ve ztížených podm.do 30 cm  s odstraněním pařezů frézováním </t>
  </si>
  <si>
    <t>Založení a dodávka pojistné dynamické vazby Cobra Plus 4t</t>
  </si>
  <si>
    <t>Asanační práce I.etapa</t>
  </si>
  <si>
    <t>Dřeviny soliterní bez ošetření</t>
  </si>
  <si>
    <t>III.kategorie náročnosti ošetření</t>
  </si>
  <si>
    <t xml:space="preserve">Celkový počet inventarizovaných dřevin soliterních </t>
  </si>
  <si>
    <t>Likvidace dřevní hmoty do 15 cm štěpkováním s odvozem na deponii do 5 km</t>
  </si>
  <si>
    <t>Manipulace a odvoz ostatní dřevní hmoty nad 15 cm na deponii do 5 km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</si>
  <si>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</si>
  <si>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</si>
  <si>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</si>
  <si>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</si>
  <si>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</si>
  <si>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</si>
  <si>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</si>
  <si>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</si>
  <si>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</si>
  <si>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</si>
  <si>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Dendrologický průzkum a návrh pěstebních opatření</t>
  </si>
  <si>
    <t>Liberec</t>
  </si>
  <si>
    <t>Dřeviny soliterní určené ke kácení:</t>
  </si>
  <si>
    <t>Pokácení a manipulace stromu ve ztížených podm.do 30 cm</t>
  </si>
  <si>
    <t>Vedlejší rozpočtové náklady 1% (zajištění pracoviště apod.)</t>
  </si>
  <si>
    <t>Výčet ostatních a vedlejších nákladů, nezbytných pro realizaci díla a zahrnutých do 1% nákladů VRN v Rekapitulaci</t>
  </si>
  <si>
    <t>Asanace - Soliterní jednotlivě inventarizované stromy - u vícekmených exemplářů započítáván každý kmen zvlášť</t>
  </si>
  <si>
    <t xml:space="preserve">Celkem asanace </t>
  </si>
  <si>
    <t>Lokalita Oldřichova</t>
  </si>
  <si>
    <t>Založení a dodávka pojistné dynamické vazby - 2t, např. Cobra Plus</t>
  </si>
  <si>
    <t>Založení a dodávka pojistné dynamické vazby - 4t, např. Cobra Plus</t>
  </si>
  <si>
    <t>Asanace soliterních stromů dle průměrů kmene na řezné ploše pařezu</t>
  </si>
  <si>
    <t>Odstranění stávajícího pařezu frézováním</t>
  </si>
  <si>
    <t>2</t>
  </si>
  <si>
    <t>Založení a dodávka pojistné dynamické vazby Cobra 2t</t>
  </si>
  <si>
    <t>Odstanění stávajících pařezů frézováním včetně likvidace</t>
  </si>
  <si>
    <t>Zatravnění ploch po odfrézovaných pařezech včetně dodávky zásypové zeminy, travnjího osiva a pomocných materiálů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</si>
</sst>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  <numFmt numFmtId="172" formatCode="#,##0.0\ _K_č"/>
    <numFmt numFmtId="173" formatCode="#,##0\ _K_č"/>
    <numFmt numFmtId="174" formatCode="#,##0.00_ ;\-#,##0.00\ "/>
    <numFmt numFmtId="175" formatCode="#,##0\ &quot;Kč&quot;"/>
    <numFmt numFmtId="176" formatCode="#,##0.00\ &quot;Kč&quot;"/>
    <numFmt numFmtId="177" formatCode="[$-405]d\.\ mmmm\ yyyy"/>
    <numFmt numFmtId="178" formatCode="0.000"/>
    <numFmt numFmtId="179" formatCode="0.0000"/>
    <numFmt numFmtId="180" formatCode="0.00000"/>
    <numFmt numFmtId="181" formatCode="#,##0.0\ &quot;Kč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2"/>
      <name val="Calibri"/>
      <family val="2"/>
    </font>
    <font>
      <sz val="10"/>
      <color indexed="10"/>
      <name val="Arial Narrow"/>
      <family val="2"/>
    </font>
    <font>
      <b/>
      <i/>
      <sz val="10"/>
      <color indexed="8"/>
      <name val="Arial Narrow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58" applyFont="1" applyFill="1" applyBorder="1" applyAlignment="1">
      <alignment horizontal="left" vertical="center"/>
      <protection/>
    </xf>
    <xf numFmtId="0" fontId="6" fillId="0" borderId="0" xfId="54" applyFont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5" fontId="6" fillId="0" borderId="0" xfId="0" applyNumberFormat="1" applyFont="1" applyAlignment="1">
      <alignment vertical="center"/>
    </xf>
    <xf numFmtId="175" fontId="3" fillId="0" borderId="0" xfId="39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5" fontId="6" fillId="0" borderId="0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175" fontId="3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59" fillId="0" borderId="0" xfId="52" applyFont="1" applyFill="1" applyBorder="1" applyAlignment="1">
      <alignment vertical="center" wrapText="1"/>
      <protection/>
    </xf>
    <xf numFmtId="0" fontId="58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12" fillId="0" borderId="0" xfId="49" applyFont="1" applyAlignment="1">
      <alignment vertical="center"/>
      <protection/>
    </xf>
    <xf numFmtId="0" fontId="13" fillId="0" borderId="13" xfId="5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left" vertical="center"/>
      <protection/>
    </xf>
    <xf numFmtId="0" fontId="6" fillId="0" borderId="13" xfId="49" applyFont="1" applyBorder="1" applyAlignment="1">
      <alignment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0" xfId="49" applyFont="1" applyAlignment="1">
      <alignment vertical="center"/>
      <protection/>
    </xf>
    <xf numFmtId="0" fontId="57" fillId="0" borderId="0" xfId="0" applyFont="1" applyAlignment="1">
      <alignment vertical="center"/>
    </xf>
    <xf numFmtId="0" fontId="6" fillId="0" borderId="13" xfId="58" applyFont="1" applyFill="1" applyBorder="1" applyAlignment="1">
      <alignment vertical="center" wrapText="1"/>
      <protection/>
    </xf>
    <xf numFmtId="0" fontId="2" fillId="0" borderId="0" xfId="49" applyFont="1" applyAlignment="1">
      <alignment vertical="center"/>
      <protection/>
    </xf>
    <xf numFmtId="0" fontId="61" fillId="0" borderId="0" xfId="0" applyFont="1" applyAlignment="1">
      <alignment vertical="center"/>
    </xf>
    <xf numFmtId="2" fontId="57" fillId="0" borderId="0" xfId="0" applyNumberFormat="1" applyFont="1" applyAlignment="1">
      <alignment vertical="center"/>
    </xf>
    <xf numFmtId="44" fontId="6" fillId="0" borderId="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5" fillId="0" borderId="0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6" fillId="0" borderId="0" xfId="54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59" fillId="0" borderId="0" xfId="5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2" fontId="13" fillId="0" borderId="13" xfId="58" applyNumberFormat="1" applyFont="1" applyFill="1" applyBorder="1" applyAlignment="1" applyProtection="1">
      <alignment horizontal="center" vertical="center"/>
      <protection/>
    </xf>
    <xf numFmtId="0" fontId="12" fillId="0" borderId="0" xfId="49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58" applyNumberFormat="1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58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58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2" fontId="6" fillId="0" borderId="0" xfId="58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right" vertical="center"/>
    </xf>
    <xf numFmtId="175" fontId="7" fillId="0" borderId="19" xfId="0" applyNumberFormat="1" applyFont="1" applyBorder="1" applyAlignment="1">
      <alignment horizontal="right" vertical="center"/>
    </xf>
    <xf numFmtId="175" fontId="7" fillId="0" borderId="11" xfId="39" applyNumberFormat="1" applyFont="1" applyBorder="1" applyAlignment="1">
      <alignment horizontal="right" vertical="center"/>
    </xf>
    <xf numFmtId="175" fontId="7" fillId="0" borderId="20" xfId="39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5" fontId="7" fillId="0" borderId="0" xfId="39" applyNumberFormat="1" applyFont="1" applyBorder="1" applyAlignment="1">
      <alignment horizontal="right" vertical="center"/>
    </xf>
    <xf numFmtId="175" fontId="7" fillId="0" borderId="15" xfId="39" applyNumberFormat="1" applyFont="1" applyBorder="1" applyAlignment="1">
      <alignment horizontal="right" vertical="center"/>
    </xf>
    <xf numFmtId="0" fontId="6" fillId="0" borderId="14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9" fillId="0" borderId="0" xfId="52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8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38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44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Měna 3" xfId="40"/>
    <cellStyle name="měny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normální 4 2" xfId="53"/>
    <cellStyle name="normální 5" xfId="54"/>
    <cellStyle name="normální 5 2" xfId="55"/>
    <cellStyle name="normální 7" xfId="56"/>
    <cellStyle name="normální 8" xfId="57"/>
    <cellStyle name="normální_List1" xfId="58"/>
    <cellStyle name="Followed Hyperlink" xfId="59"/>
    <cellStyle name="Poznámka" xfId="60"/>
    <cellStyle name="Percent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B25" sqref="B25"/>
    </sheetView>
  </sheetViews>
  <sheetFormatPr defaultColWidth="9.140625" defaultRowHeight="15"/>
  <cols>
    <col min="1" max="1" width="4.57421875" style="12" customWidth="1"/>
    <col min="2" max="2" width="45.8515625" style="12" customWidth="1"/>
    <col min="3" max="3" width="5.00390625" style="12" customWidth="1"/>
    <col min="4" max="4" width="4.8515625" style="12" customWidth="1"/>
    <col min="5" max="5" width="17.28125" style="12" customWidth="1"/>
    <col min="6" max="6" width="9.140625" style="12" customWidth="1"/>
    <col min="7" max="7" width="13.421875" style="12" bestFit="1" customWidth="1"/>
    <col min="8" max="16384" width="9.140625" style="12" customWidth="1"/>
  </cols>
  <sheetData>
    <row r="1" spans="1:5" ht="16.5">
      <c r="A1" s="126" t="s">
        <v>43</v>
      </c>
      <c r="B1" s="126"/>
      <c r="C1" s="126"/>
      <c r="D1" s="126"/>
      <c r="E1" s="126"/>
    </row>
    <row r="2" spans="1:5" ht="16.5">
      <c r="A2" s="126" t="s">
        <v>51</v>
      </c>
      <c r="B2" s="126"/>
      <c r="C2" s="126"/>
      <c r="D2" s="126"/>
      <c r="E2" s="126"/>
    </row>
    <row r="3" ht="16.5">
      <c r="A3" s="6" t="s">
        <v>44</v>
      </c>
    </row>
    <row r="4" ht="16.5">
      <c r="A4" s="6"/>
    </row>
    <row r="5" spans="1:256" ht="46.5" customHeight="1">
      <c r="A5" s="18"/>
      <c r="B5" s="18"/>
      <c r="C5" s="5"/>
      <c r="D5" s="5"/>
      <c r="E5" s="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6.5">
      <c r="A6" s="18" t="s">
        <v>15</v>
      </c>
      <c r="B6" s="18"/>
      <c r="C6" s="5"/>
      <c r="D6" s="5"/>
      <c r="E6" s="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6.5">
      <c r="A7" s="18"/>
      <c r="B7" s="18"/>
      <c r="C7" s="5"/>
      <c r="D7" s="5"/>
      <c r="E7" s="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5" ht="16.5">
      <c r="A8" s="18"/>
      <c r="B8" s="18"/>
      <c r="C8" s="5"/>
      <c r="D8" s="5"/>
      <c r="E8" s="5"/>
    </row>
    <row r="9" spans="1:239" s="13" customFormat="1" ht="16.5">
      <c r="A9" s="18"/>
      <c r="B9" s="18"/>
      <c r="C9" s="5"/>
      <c r="D9" s="5"/>
      <c r="E9" s="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13" customFormat="1" ht="16.5">
      <c r="A10" s="14" t="s">
        <v>19</v>
      </c>
      <c r="B10" s="3"/>
      <c r="C10" s="20"/>
      <c r="D10" s="21"/>
      <c r="E10" s="22">
        <f>SUM('Asanace a arboristika'!F37)</f>
        <v>0</v>
      </c>
      <c r="F10" s="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13" customFormat="1" ht="16.5">
      <c r="A11" s="14"/>
      <c r="B11" s="3"/>
      <c r="C11" s="20"/>
      <c r="D11" s="21"/>
      <c r="E11" s="22"/>
      <c r="F11" s="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13" customFormat="1" ht="16.5">
      <c r="A12" s="14" t="s">
        <v>27</v>
      </c>
      <c r="B12" s="3"/>
      <c r="C12" s="20"/>
      <c r="D12" s="21"/>
      <c r="E12" s="22">
        <f>SUM('Asanace a arboristika'!F45)</f>
        <v>0</v>
      </c>
      <c r="F12" s="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13" customFormat="1" ht="16.5">
      <c r="A13" s="14"/>
      <c r="B13" s="3"/>
      <c r="C13" s="20"/>
      <c r="D13" s="21"/>
      <c r="E13" s="22"/>
      <c r="F13" s="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s="13" customFormat="1" ht="16.5">
      <c r="A14" s="23" t="s">
        <v>47</v>
      </c>
      <c r="B14" s="19"/>
      <c r="C14" s="24"/>
      <c r="D14" s="25"/>
      <c r="E14" s="26">
        <f>SUM(E10:E13)*0.01</f>
        <v>0</v>
      </c>
      <c r="F14" s="19"/>
      <c r="G14" s="25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</row>
    <row r="15" spans="1:239" s="13" customFormat="1" ht="16.5">
      <c r="A15" s="23"/>
      <c r="B15" s="19"/>
      <c r="C15" s="24"/>
      <c r="D15" s="25"/>
      <c r="E15" s="25"/>
      <c r="F15" s="1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</row>
    <row r="16" spans="1:239" s="13" customFormat="1" ht="16.5">
      <c r="A16" s="12"/>
      <c r="B16" s="12"/>
      <c r="C16" s="12"/>
      <c r="D16" s="28"/>
      <c r="E16" s="28"/>
      <c r="F16" s="1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</row>
    <row r="17" spans="1:244" s="13" customFormat="1" ht="16.5">
      <c r="A17" s="29" t="s">
        <v>16</v>
      </c>
      <c r="B17" s="30"/>
      <c r="C17" s="30"/>
      <c r="D17" s="131">
        <f>SUM(E10:E14)</f>
        <v>0</v>
      </c>
      <c r="E17" s="132"/>
      <c r="F17" s="31"/>
      <c r="G17" s="3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</row>
    <row r="18" spans="1:239" s="13" customFormat="1" ht="16.5">
      <c r="A18" s="133" t="s">
        <v>17</v>
      </c>
      <c r="B18" s="134"/>
      <c r="C18" s="33"/>
      <c r="D18" s="135">
        <f>PRODUCT(D17,0.21)</f>
        <v>0</v>
      </c>
      <c r="E18" s="136"/>
      <c r="F18" s="31"/>
      <c r="G18" s="2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</row>
    <row r="19" spans="1:239" s="13" customFormat="1" ht="16.5">
      <c r="A19" s="127" t="s">
        <v>18</v>
      </c>
      <c r="B19" s="128"/>
      <c r="C19" s="34"/>
      <c r="D19" s="129">
        <f>SUM(D17:E18)</f>
        <v>0</v>
      </c>
      <c r="E19" s="130"/>
      <c r="F19" s="3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13" customFormat="1" ht="16.5">
      <c r="A20" s="12"/>
      <c r="B20" s="12"/>
      <c r="C20" s="12"/>
      <c r="D20" s="12"/>
      <c r="E20" s="12"/>
      <c r="F20" s="1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</row>
    <row r="21" spans="1:239" s="13" customFormat="1" ht="16.5">
      <c r="A21" s="12"/>
      <c r="B21" s="12"/>
      <c r="C21" s="12"/>
      <c r="D21" s="12"/>
      <c r="E21" s="12"/>
      <c r="F21" s="1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</row>
    <row r="22" spans="1:239" s="13" customFormat="1" ht="16.5">
      <c r="A22" s="12"/>
      <c r="B22" s="12"/>
      <c r="C22" s="12"/>
      <c r="D22" s="12"/>
      <c r="E22" s="12"/>
      <c r="F22" s="1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</row>
  </sheetData>
  <sheetProtection password="C65C" sheet="1" selectLockedCells="1"/>
  <mergeCells count="7">
    <mergeCell ref="A1:E1"/>
    <mergeCell ref="A19:B19"/>
    <mergeCell ref="D19:E19"/>
    <mergeCell ref="D17:E17"/>
    <mergeCell ref="A18:B18"/>
    <mergeCell ref="D18:E18"/>
    <mergeCell ref="A2:E2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421875" style="0" customWidth="1"/>
  </cols>
  <sheetData>
    <row r="1" spans="1:5" s="12" customFormat="1" ht="16.5">
      <c r="A1" s="126" t="s">
        <v>43</v>
      </c>
      <c r="B1" s="126"/>
      <c r="C1" s="126"/>
      <c r="D1" s="126"/>
      <c r="E1" s="126"/>
    </row>
    <row r="2" spans="1:5" s="12" customFormat="1" ht="16.5">
      <c r="A2" s="126" t="s">
        <v>51</v>
      </c>
      <c r="B2" s="126"/>
      <c r="C2" s="126"/>
      <c r="D2" s="126"/>
      <c r="E2" s="126"/>
    </row>
    <row r="3" s="12" customFormat="1" ht="16.5">
      <c r="A3" s="6" t="s">
        <v>44</v>
      </c>
    </row>
    <row r="4" spans="1:4" s="8" customFormat="1" ht="16.5">
      <c r="A4" s="6"/>
      <c r="B4" s="7"/>
      <c r="C4" s="7"/>
      <c r="D4" s="7"/>
    </row>
    <row r="6" s="47" customFormat="1" ht="16.5">
      <c r="A6" s="47" t="s">
        <v>48</v>
      </c>
    </row>
    <row r="8" spans="1:5" s="48" customFormat="1" ht="15">
      <c r="A8" s="44" t="s">
        <v>3</v>
      </c>
      <c r="B8" s="44" t="s">
        <v>4</v>
      </c>
      <c r="C8" s="44" t="s">
        <v>5</v>
      </c>
      <c r="D8" s="44" t="s">
        <v>6</v>
      </c>
      <c r="E8" s="43"/>
    </row>
    <row r="9" spans="1:5" s="48" customFormat="1" ht="15">
      <c r="A9" s="49">
        <v>1</v>
      </c>
      <c r="B9" s="50" t="s">
        <v>33</v>
      </c>
      <c r="C9" s="49" t="s">
        <v>34</v>
      </c>
      <c r="D9" s="49">
        <v>1</v>
      </c>
      <c r="E9" s="43"/>
    </row>
    <row r="10" spans="1:5" s="57" customFormat="1" ht="30.75" customHeight="1">
      <c r="A10" s="49">
        <v>2</v>
      </c>
      <c r="B10" s="55" t="s">
        <v>35</v>
      </c>
      <c r="C10" s="52" t="s">
        <v>34</v>
      </c>
      <c r="D10" s="49">
        <v>1</v>
      </c>
      <c r="E10" s="56"/>
    </row>
    <row r="11" spans="1:5" s="54" customFormat="1" ht="18" customHeight="1">
      <c r="A11" s="49">
        <v>3</v>
      </c>
      <c r="B11" s="51" t="s">
        <v>36</v>
      </c>
      <c r="C11" s="52" t="s">
        <v>34</v>
      </c>
      <c r="D11" s="49">
        <v>1</v>
      </c>
      <c r="E11" s="53"/>
    </row>
    <row r="12" spans="1:5" s="57" customFormat="1" ht="28.5" customHeight="1">
      <c r="A12" s="49">
        <v>4</v>
      </c>
      <c r="B12" s="51" t="s">
        <v>37</v>
      </c>
      <c r="C12" s="52" t="s">
        <v>34</v>
      </c>
      <c r="D12" s="49">
        <v>1</v>
      </c>
      <c r="E12" s="56"/>
    </row>
    <row r="13" spans="1:5" s="54" customFormat="1" ht="21" customHeight="1">
      <c r="A13" s="49">
        <v>5</v>
      </c>
      <c r="B13" s="51" t="s">
        <v>38</v>
      </c>
      <c r="C13" s="52" t="s">
        <v>34</v>
      </c>
      <c r="D13" s="49">
        <v>1</v>
      </c>
      <c r="E13" s="53"/>
    </row>
    <row r="14" spans="1:4" s="57" customFormat="1" ht="32.25" customHeight="1">
      <c r="A14" s="49">
        <v>6</v>
      </c>
      <c r="B14" s="51" t="s">
        <v>39</v>
      </c>
      <c r="C14" s="52" t="s">
        <v>34</v>
      </c>
      <c r="D14" s="49">
        <v>1</v>
      </c>
    </row>
    <row r="15" spans="1:6" s="54" customFormat="1" ht="30" customHeight="1">
      <c r="A15" s="49">
        <v>7</v>
      </c>
      <c r="B15" s="51" t="s">
        <v>40</v>
      </c>
      <c r="C15" s="52" t="s">
        <v>34</v>
      </c>
      <c r="D15" s="49">
        <v>1</v>
      </c>
      <c r="E15" s="53"/>
      <c r="F15" s="58"/>
    </row>
    <row r="16" spans="1:5" s="57" customFormat="1" ht="21" customHeight="1">
      <c r="A16" s="49">
        <v>8</v>
      </c>
      <c r="B16" s="51" t="s">
        <v>41</v>
      </c>
      <c r="C16" s="52" t="s">
        <v>34</v>
      </c>
      <c r="D16" s="49">
        <v>1</v>
      </c>
      <c r="E16" s="56"/>
    </row>
    <row r="17" spans="1:5" s="57" customFormat="1" ht="29.25" customHeight="1">
      <c r="A17" s="49">
        <v>9</v>
      </c>
      <c r="B17" s="51" t="s">
        <v>42</v>
      </c>
      <c r="C17" s="52" t="s">
        <v>34</v>
      </c>
      <c r="D17" s="49">
        <v>1</v>
      </c>
      <c r="E17" s="56"/>
    </row>
  </sheetData>
  <sheetProtection password="C65C" sheet="1" selectLockedCells="1"/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85"/>
  <sheetViews>
    <sheetView workbookViewId="0" topLeftCell="A19">
      <selection activeCell="E40" sqref="E40"/>
    </sheetView>
  </sheetViews>
  <sheetFormatPr defaultColWidth="9.140625" defaultRowHeight="15"/>
  <cols>
    <col min="1" max="1" width="4.57421875" style="1" customWidth="1"/>
    <col min="2" max="2" width="57.57421875" style="2" customWidth="1"/>
    <col min="3" max="3" width="7.57421875" style="1" customWidth="1"/>
    <col min="4" max="4" width="7.8515625" style="1" customWidth="1"/>
    <col min="5" max="5" width="10.00390625" style="1" customWidth="1"/>
    <col min="6" max="6" width="13.28125" style="1" customWidth="1"/>
    <col min="7" max="7" width="10.7109375" style="1" customWidth="1"/>
    <col min="8" max="8" width="8.421875" style="1" customWidth="1"/>
    <col min="9" max="9" width="10.140625" style="1" customWidth="1"/>
    <col min="10" max="10" width="12.28125" style="1" customWidth="1"/>
    <col min="11" max="16384" width="9.140625" style="1" customWidth="1"/>
  </cols>
  <sheetData>
    <row r="1" spans="1:8" s="12" customFormat="1" ht="16.5">
      <c r="A1" s="159" t="s">
        <v>43</v>
      </c>
      <c r="B1" s="159"/>
      <c r="C1" s="159"/>
      <c r="D1" s="159"/>
      <c r="E1" s="159"/>
      <c r="F1" s="60"/>
      <c r="G1" s="60"/>
      <c r="H1" s="60"/>
    </row>
    <row r="2" spans="1:8" s="12" customFormat="1" ht="16.5">
      <c r="A2" s="159" t="s">
        <v>51</v>
      </c>
      <c r="B2" s="159"/>
      <c r="C2" s="159"/>
      <c r="D2" s="159"/>
      <c r="E2" s="159"/>
      <c r="F2" s="60"/>
      <c r="G2" s="60"/>
      <c r="H2" s="60"/>
    </row>
    <row r="3" spans="1:8" s="12" customFormat="1" ht="16.5">
      <c r="A3" s="61" t="s">
        <v>44</v>
      </c>
      <c r="B3" s="60"/>
      <c r="C3" s="60"/>
      <c r="D3" s="60"/>
      <c r="E3" s="60"/>
      <c r="F3" s="60"/>
      <c r="G3" s="60"/>
      <c r="H3" s="60"/>
    </row>
    <row r="4" spans="1:8" s="12" customFormat="1" ht="16.5">
      <c r="A4" s="61"/>
      <c r="B4" s="60"/>
      <c r="C4" s="60"/>
      <c r="D4" s="60"/>
      <c r="E4" s="60"/>
      <c r="F4" s="60"/>
      <c r="G4" s="60"/>
      <c r="H4" s="60"/>
    </row>
    <row r="5" spans="1:245" s="9" customFormat="1" ht="16.5">
      <c r="A5" s="62" t="s">
        <v>9</v>
      </c>
      <c r="B5" s="63"/>
      <c r="C5" s="63"/>
      <c r="D5" s="64"/>
      <c r="E5" s="64"/>
      <c r="F5" s="64"/>
      <c r="G5" s="64"/>
      <c r="H5" s="64"/>
      <c r="I5" s="14"/>
      <c r="J5" s="1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10" ht="12.75">
      <c r="A6" s="65"/>
      <c r="B6" s="66"/>
      <c r="C6" s="67"/>
      <c r="D6" s="67"/>
      <c r="E6" s="67"/>
      <c r="F6" s="67"/>
      <c r="G6" s="67"/>
      <c r="H6" s="67"/>
      <c r="I6" s="4"/>
      <c r="J6" s="4"/>
    </row>
    <row r="7" spans="1:10" ht="12.75">
      <c r="A7" s="67" t="s">
        <v>0</v>
      </c>
      <c r="B7" s="66"/>
      <c r="C7" s="67"/>
      <c r="D7" s="67"/>
      <c r="E7" s="67"/>
      <c r="F7" s="67"/>
      <c r="G7" s="67"/>
      <c r="H7" s="67"/>
      <c r="I7" s="4"/>
      <c r="J7" s="4"/>
    </row>
    <row r="8" spans="1:10" ht="12.75">
      <c r="A8" s="68"/>
      <c r="B8" s="69"/>
      <c r="C8" s="67"/>
      <c r="D8" s="68"/>
      <c r="E8" s="67"/>
      <c r="F8" s="67"/>
      <c r="G8" s="67"/>
      <c r="H8" s="67"/>
      <c r="I8" s="4"/>
      <c r="J8" s="4"/>
    </row>
    <row r="9" spans="1:8" s="4" customFormat="1" ht="12.75">
      <c r="A9" s="160" t="s">
        <v>30</v>
      </c>
      <c r="B9" s="161"/>
      <c r="C9" s="153" t="s">
        <v>1</v>
      </c>
      <c r="D9" s="153"/>
      <c r="E9" s="153">
        <v>47</v>
      </c>
      <c r="F9" s="154"/>
      <c r="G9" s="67"/>
      <c r="H9" s="67"/>
    </row>
    <row r="10" spans="1:8" s="4" customFormat="1" ht="12.75">
      <c r="A10" s="164" t="s">
        <v>28</v>
      </c>
      <c r="B10" s="165"/>
      <c r="C10" s="139" t="s">
        <v>1</v>
      </c>
      <c r="D10" s="139"/>
      <c r="E10" s="139">
        <v>3</v>
      </c>
      <c r="F10" s="142"/>
      <c r="G10" s="67"/>
      <c r="H10" s="67"/>
    </row>
    <row r="11" spans="1:8" s="4" customFormat="1" ht="12.75">
      <c r="A11" s="71" t="s">
        <v>20</v>
      </c>
      <c r="B11" s="72"/>
      <c r="C11" s="157" t="s">
        <v>1</v>
      </c>
      <c r="D11" s="157"/>
      <c r="E11" s="157">
        <v>43</v>
      </c>
      <c r="F11" s="158"/>
      <c r="G11" s="67"/>
      <c r="H11" s="67"/>
    </row>
    <row r="12" spans="1:8" s="4" customFormat="1" ht="12.75">
      <c r="A12" s="162" t="s">
        <v>21</v>
      </c>
      <c r="B12" s="163"/>
      <c r="C12" s="70"/>
      <c r="D12" s="70"/>
      <c r="E12" s="139"/>
      <c r="F12" s="142"/>
      <c r="G12" s="67"/>
      <c r="H12" s="67"/>
    </row>
    <row r="13" spans="1:8" s="4" customFormat="1" ht="12.75">
      <c r="A13" s="73"/>
      <c r="B13" s="74" t="s">
        <v>13</v>
      </c>
      <c r="C13" s="139" t="s">
        <v>1</v>
      </c>
      <c r="D13" s="139"/>
      <c r="E13" s="139">
        <v>7</v>
      </c>
      <c r="F13" s="142"/>
      <c r="G13" s="67"/>
      <c r="H13" s="67"/>
    </row>
    <row r="14" spans="1:8" s="4" customFormat="1" ht="12.75">
      <c r="A14" s="73"/>
      <c r="B14" s="74" t="s">
        <v>14</v>
      </c>
      <c r="C14" s="139" t="s">
        <v>1</v>
      </c>
      <c r="D14" s="139"/>
      <c r="E14" s="139">
        <v>35</v>
      </c>
      <c r="F14" s="142"/>
      <c r="G14" s="67"/>
      <c r="H14" s="67"/>
    </row>
    <row r="15" spans="1:8" s="4" customFormat="1" ht="12.75">
      <c r="A15" s="73"/>
      <c r="B15" s="74" t="s">
        <v>29</v>
      </c>
      <c r="C15" s="139" t="s">
        <v>1</v>
      </c>
      <c r="D15" s="139"/>
      <c r="E15" s="139">
        <v>1</v>
      </c>
      <c r="F15" s="142"/>
      <c r="G15" s="67"/>
      <c r="H15" s="67"/>
    </row>
    <row r="16" spans="1:8" s="4" customFormat="1" ht="15" customHeight="1">
      <c r="A16" s="143" t="s">
        <v>52</v>
      </c>
      <c r="B16" s="144"/>
      <c r="C16" s="139" t="s">
        <v>1</v>
      </c>
      <c r="D16" s="139"/>
      <c r="E16" s="139">
        <v>3</v>
      </c>
      <c r="F16" s="142"/>
      <c r="G16" s="67"/>
      <c r="H16" s="67"/>
    </row>
    <row r="17" spans="1:8" s="4" customFormat="1" ht="15" customHeight="1">
      <c r="A17" s="143" t="s">
        <v>53</v>
      </c>
      <c r="B17" s="144"/>
      <c r="C17" s="139" t="s">
        <v>1</v>
      </c>
      <c r="D17" s="139"/>
      <c r="E17" s="139">
        <v>3</v>
      </c>
      <c r="F17" s="142"/>
      <c r="G17" s="67"/>
      <c r="H17" s="67"/>
    </row>
    <row r="18" spans="1:8" s="4" customFormat="1" ht="12.75">
      <c r="A18" s="166" t="s">
        <v>45</v>
      </c>
      <c r="B18" s="167"/>
      <c r="C18" s="168" t="s">
        <v>1</v>
      </c>
      <c r="D18" s="168"/>
      <c r="E18" s="168"/>
      <c r="F18" s="169"/>
      <c r="G18" s="67"/>
      <c r="H18" s="67"/>
    </row>
    <row r="19" spans="1:10" s="4" customFormat="1" ht="12.75">
      <c r="A19" s="75" t="s">
        <v>12</v>
      </c>
      <c r="B19" s="69"/>
      <c r="C19" s="76"/>
      <c r="D19" s="74"/>
      <c r="E19" s="74"/>
      <c r="F19" s="77"/>
      <c r="G19" s="70"/>
      <c r="H19" s="70"/>
      <c r="I19" s="45"/>
      <c r="J19" s="45"/>
    </row>
    <row r="20" spans="1:10" s="4" customFormat="1" ht="12.75">
      <c r="A20" s="137" t="s">
        <v>54</v>
      </c>
      <c r="B20" s="138"/>
      <c r="C20" s="138"/>
      <c r="D20" s="138"/>
      <c r="E20" s="138"/>
      <c r="F20" s="156"/>
      <c r="G20" s="74"/>
      <c r="H20" s="74"/>
      <c r="I20" s="155"/>
      <c r="J20" s="155"/>
    </row>
    <row r="21" spans="1:10" s="4" customFormat="1" ht="12.75">
      <c r="A21" s="78"/>
      <c r="B21" s="79" t="s">
        <v>46</v>
      </c>
      <c r="C21" s="139" t="s">
        <v>1</v>
      </c>
      <c r="D21" s="139"/>
      <c r="E21" s="146">
        <v>1</v>
      </c>
      <c r="F21" s="147"/>
      <c r="G21" s="74"/>
      <c r="H21" s="74"/>
      <c r="I21" s="59"/>
      <c r="J21" s="59"/>
    </row>
    <row r="22" spans="1:8" s="4" customFormat="1" ht="12.75" customHeight="1">
      <c r="A22" s="137" t="s">
        <v>55</v>
      </c>
      <c r="B22" s="138"/>
      <c r="C22" s="139" t="s">
        <v>1</v>
      </c>
      <c r="D22" s="139"/>
      <c r="E22" s="140" t="s">
        <v>56</v>
      </c>
      <c r="F22" s="141"/>
      <c r="G22" s="67"/>
      <c r="H22" s="67"/>
    </row>
    <row r="23" spans="1:8" s="4" customFormat="1" ht="12.75">
      <c r="A23" s="81"/>
      <c r="B23" s="82"/>
      <c r="C23" s="148"/>
      <c r="D23" s="148"/>
      <c r="E23" s="149"/>
      <c r="F23" s="150"/>
      <c r="G23" s="67"/>
      <c r="H23" s="67"/>
    </row>
    <row r="24" spans="1:8" s="12" customFormat="1" ht="46.5" customHeight="1">
      <c r="A24" s="83"/>
      <c r="B24" s="83"/>
      <c r="C24" s="84"/>
      <c r="D24" s="84"/>
      <c r="E24" s="85"/>
      <c r="F24" s="86"/>
      <c r="G24" s="60"/>
      <c r="H24" s="60"/>
    </row>
    <row r="25" spans="1:8" ht="12.75">
      <c r="A25" s="87" t="s">
        <v>10</v>
      </c>
      <c r="B25" s="87"/>
      <c r="C25" s="87"/>
      <c r="D25" s="87"/>
      <c r="E25" s="87"/>
      <c r="F25" s="87"/>
      <c r="G25" s="87"/>
      <c r="H25" s="87"/>
    </row>
    <row r="26" spans="1:8" ht="16.5">
      <c r="A26" s="88"/>
      <c r="B26" s="87"/>
      <c r="C26" s="87"/>
      <c r="D26" s="87"/>
      <c r="E26" s="87"/>
      <c r="F26" s="87"/>
      <c r="G26" s="87"/>
      <c r="H26" s="87"/>
    </row>
    <row r="27" spans="1:10" s="10" customFormat="1" ht="42.75" customHeight="1">
      <c r="A27" s="145" t="s">
        <v>11</v>
      </c>
      <c r="B27" s="145"/>
      <c r="C27" s="145"/>
      <c r="D27" s="145"/>
      <c r="E27" s="145"/>
      <c r="F27" s="145"/>
      <c r="G27" s="89"/>
      <c r="H27" s="89"/>
      <c r="I27" s="40"/>
      <c r="J27" s="40"/>
    </row>
    <row r="28" spans="1:8" s="36" customFormat="1" ht="12.75">
      <c r="A28" s="76"/>
      <c r="B28" s="90"/>
      <c r="C28" s="80"/>
      <c r="D28" s="80"/>
      <c r="E28" s="80"/>
      <c r="F28" s="80"/>
      <c r="G28" s="91"/>
      <c r="H28" s="91"/>
    </row>
    <row r="29" spans="1:238" s="13" customFormat="1" ht="15">
      <c r="A29" s="92" t="s">
        <v>3</v>
      </c>
      <c r="B29" s="92" t="s">
        <v>4</v>
      </c>
      <c r="C29" s="92" t="s">
        <v>5</v>
      </c>
      <c r="D29" s="92" t="s">
        <v>6</v>
      </c>
      <c r="E29" s="93" t="s">
        <v>7</v>
      </c>
      <c r="F29" s="92" t="s">
        <v>8</v>
      </c>
      <c r="G29" s="94"/>
      <c r="H29" s="9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</row>
    <row r="30" spans="1:8" s="37" customFormat="1" ht="13.5">
      <c r="A30" s="96"/>
      <c r="B30" s="97" t="s">
        <v>22</v>
      </c>
      <c r="C30" s="80"/>
      <c r="D30" s="80"/>
      <c r="E30" s="98"/>
      <c r="F30" s="99"/>
      <c r="G30" s="99"/>
      <c r="H30" s="99"/>
    </row>
    <row r="31" spans="1:9" s="37" customFormat="1" ht="12.75">
      <c r="A31" s="100">
        <v>1</v>
      </c>
      <c r="B31" s="101" t="s">
        <v>13</v>
      </c>
      <c r="C31" s="100" t="s">
        <v>1</v>
      </c>
      <c r="D31" s="102">
        <f>SUM(E13)</f>
        <v>7</v>
      </c>
      <c r="E31" s="124"/>
      <c r="F31" s="103">
        <f aca="true" t="shared" si="0" ref="F31:F36">PRODUCT(D31*E31)</f>
        <v>0</v>
      </c>
      <c r="G31" s="99"/>
      <c r="H31" s="99"/>
      <c r="I31" s="46"/>
    </row>
    <row r="32" spans="1:10" s="37" customFormat="1" ht="12.75">
      <c r="A32" s="100">
        <v>2</v>
      </c>
      <c r="B32" s="101" t="s">
        <v>14</v>
      </c>
      <c r="C32" s="100" t="s">
        <v>1</v>
      </c>
      <c r="D32" s="102">
        <f>SUM(E14)</f>
        <v>35</v>
      </c>
      <c r="E32" s="124"/>
      <c r="F32" s="103">
        <f t="shared" si="0"/>
        <v>0</v>
      </c>
      <c r="G32" s="99"/>
      <c r="H32" s="99"/>
      <c r="I32" s="46"/>
      <c r="J32" s="46"/>
    </row>
    <row r="33" spans="1:10" s="37" customFormat="1" ht="12.75">
      <c r="A33" s="100">
        <v>3</v>
      </c>
      <c r="B33" s="101" t="s">
        <v>29</v>
      </c>
      <c r="C33" s="100" t="s">
        <v>1</v>
      </c>
      <c r="D33" s="102">
        <f>SUM(E15)</f>
        <v>1</v>
      </c>
      <c r="E33" s="124"/>
      <c r="F33" s="103">
        <f t="shared" si="0"/>
        <v>0</v>
      </c>
      <c r="G33" s="99"/>
      <c r="H33" s="99"/>
      <c r="I33" s="46"/>
      <c r="J33" s="46"/>
    </row>
    <row r="34" spans="1:10" s="37" customFormat="1" ht="12.75">
      <c r="A34" s="100">
        <v>4</v>
      </c>
      <c r="B34" s="104" t="s">
        <v>57</v>
      </c>
      <c r="C34" s="100" t="s">
        <v>1</v>
      </c>
      <c r="D34" s="102">
        <f>SUM(E16)</f>
        <v>3</v>
      </c>
      <c r="E34" s="124"/>
      <c r="F34" s="103">
        <f t="shared" si="0"/>
        <v>0</v>
      </c>
      <c r="G34" s="105"/>
      <c r="H34" s="99"/>
      <c r="I34" s="46"/>
      <c r="J34" s="46"/>
    </row>
    <row r="35" spans="1:10" s="37" customFormat="1" ht="12.75">
      <c r="A35" s="100">
        <v>5</v>
      </c>
      <c r="B35" s="104" t="s">
        <v>26</v>
      </c>
      <c r="C35" s="100" t="s">
        <v>1</v>
      </c>
      <c r="D35" s="102">
        <f>SUM(E16)</f>
        <v>3</v>
      </c>
      <c r="E35" s="124"/>
      <c r="F35" s="103">
        <f t="shared" si="0"/>
        <v>0</v>
      </c>
      <c r="G35" s="105"/>
      <c r="H35" s="99"/>
      <c r="I35" s="46"/>
      <c r="J35" s="46"/>
    </row>
    <row r="36" spans="1:9" s="37" customFormat="1" ht="12.75">
      <c r="A36" s="100">
        <v>6</v>
      </c>
      <c r="B36" s="101" t="s">
        <v>23</v>
      </c>
      <c r="C36" s="100" t="s">
        <v>1</v>
      </c>
      <c r="D36" s="102">
        <f>SUM(D31:D33)</f>
        <v>43</v>
      </c>
      <c r="E36" s="124"/>
      <c r="F36" s="103">
        <f t="shared" si="0"/>
        <v>0</v>
      </c>
      <c r="G36" s="99"/>
      <c r="H36" s="99"/>
      <c r="I36" s="46"/>
    </row>
    <row r="37" spans="1:9" s="38" customFormat="1" ht="12.75">
      <c r="A37" s="106"/>
      <c r="B37" s="106" t="s">
        <v>24</v>
      </c>
      <c r="C37" s="107"/>
      <c r="D37" s="108"/>
      <c r="E37" s="109"/>
      <c r="F37" s="110">
        <f>SUM(F31:F36)</f>
        <v>0</v>
      </c>
      <c r="G37" s="111"/>
      <c r="H37" s="111"/>
      <c r="I37" s="46"/>
    </row>
    <row r="38" spans="1:9" s="38" customFormat="1" ht="12.75">
      <c r="A38" s="106"/>
      <c r="B38" s="90"/>
      <c r="C38" s="112"/>
      <c r="D38" s="113"/>
      <c r="E38" s="109"/>
      <c r="F38" s="114"/>
      <c r="G38" s="111"/>
      <c r="H38" s="111"/>
      <c r="I38" s="46"/>
    </row>
    <row r="39" spans="1:9" s="37" customFormat="1" ht="15">
      <c r="A39" s="90"/>
      <c r="B39" s="151" t="s">
        <v>49</v>
      </c>
      <c r="C39" s="152"/>
      <c r="D39" s="152"/>
      <c r="E39" s="152"/>
      <c r="F39" s="152"/>
      <c r="G39" s="99"/>
      <c r="H39" s="99"/>
      <c r="I39" s="46"/>
    </row>
    <row r="40" spans="1:8" s="39" customFormat="1" ht="25.5">
      <c r="A40" s="100">
        <v>1</v>
      </c>
      <c r="B40" s="101" t="s">
        <v>25</v>
      </c>
      <c r="C40" s="100" t="s">
        <v>1</v>
      </c>
      <c r="D40" s="115">
        <f>SUM(E21)</f>
        <v>1</v>
      </c>
      <c r="E40" s="124"/>
      <c r="F40" s="103">
        <f>PRODUCT(D40*E40)</f>
        <v>0</v>
      </c>
      <c r="G40" s="116"/>
      <c r="H40" s="116"/>
    </row>
    <row r="41" spans="1:8" s="36" customFormat="1" ht="12.75">
      <c r="A41" s="100">
        <v>2</v>
      </c>
      <c r="B41" s="101" t="s">
        <v>58</v>
      </c>
      <c r="C41" s="100" t="s">
        <v>2</v>
      </c>
      <c r="D41" s="115">
        <v>2</v>
      </c>
      <c r="E41" s="124"/>
      <c r="F41" s="103">
        <f>PRODUCT(D41*E41)</f>
        <v>0</v>
      </c>
      <c r="G41" s="91"/>
      <c r="H41" s="91"/>
    </row>
    <row r="42" spans="1:8" s="36" customFormat="1" ht="25.5">
      <c r="A42" s="100">
        <v>3</v>
      </c>
      <c r="B42" s="101" t="s">
        <v>59</v>
      </c>
      <c r="C42" s="100" t="s">
        <v>1</v>
      </c>
      <c r="D42" s="115">
        <v>3</v>
      </c>
      <c r="E42" s="124"/>
      <c r="F42" s="103">
        <f>PRODUCT(D42*E42)</f>
        <v>0</v>
      </c>
      <c r="G42" s="91"/>
      <c r="H42" s="91"/>
    </row>
    <row r="43" spans="1:8" s="37" customFormat="1" ht="12.75">
      <c r="A43" s="100">
        <v>4</v>
      </c>
      <c r="B43" s="101" t="s">
        <v>31</v>
      </c>
      <c r="C43" s="115" t="s">
        <v>1</v>
      </c>
      <c r="D43" s="117">
        <f>SUM(D40)</f>
        <v>1</v>
      </c>
      <c r="E43" s="125"/>
      <c r="F43" s="103">
        <f>PRODUCT(D43*E43)</f>
        <v>0</v>
      </c>
      <c r="G43" s="118"/>
      <c r="H43" s="99"/>
    </row>
    <row r="44" spans="1:8" s="37" customFormat="1" ht="12.75">
      <c r="A44" s="100">
        <v>5</v>
      </c>
      <c r="B44" s="119" t="s">
        <v>32</v>
      </c>
      <c r="C44" s="115" t="s">
        <v>1</v>
      </c>
      <c r="D44" s="117">
        <f>SUM(D40)</f>
        <v>1</v>
      </c>
      <c r="E44" s="125"/>
      <c r="F44" s="103">
        <f>PRODUCT(D44*E44)</f>
        <v>0</v>
      </c>
      <c r="G44" s="99"/>
      <c r="H44" s="99"/>
    </row>
    <row r="45" spans="1:9" s="37" customFormat="1" ht="12.75">
      <c r="A45" s="112"/>
      <c r="B45" s="106" t="s">
        <v>50</v>
      </c>
      <c r="C45" s="112"/>
      <c r="D45" s="113"/>
      <c r="E45" s="120"/>
      <c r="F45" s="110">
        <f>SUM(F40:F44)</f>
        <v>0</v>
      </c>
      <c r="G45" s="99"/>
      <c r="H45" s="99"/>
      <c r="I45" s="46"/>
    </row>
    <row r="46" spans="1:9" s="35" customFormat="1" ht="16.5">
      <c r="A46" s="112"/>
      <c r="B46" s="83"/>
      <c r="C46" s="112"/>
      <c r="D46" s="120"/>
      <c r="E46" s="120"/>
      <c r="F46" s="121"/>
      <c r="G46" s="90"/>
      <c r="H46" s="90"/>
      <c r="I46" s="46"/>
    </row>
    <row r="47" spans="1:10" s="2" customFormat="1" ht="12.75">
      <c r="A47" s="122"/>
      <c r="B47" s="122"/>
      <c r="C47" s="122"/>
      <c r="D47" s="122"/>
      <c r="E47" s="122"/>
      <c r="F47" s="122"/>
      <c r="G47" s="122"/>
      <c r="H47" s="122"/>
      <c r="I47" s="41"/>
      <c r="J47" s="41"/>
    </row>
    <row r="48" spans="1:10" s="2" customFormat="1" ht="12.75">
      <c r="A48" s="122"/>
      <c r="B48" s="122"/>
      <c r="C48" s="122"/>
      <c r="D48" s="122"/>
      <c r="E48" s="122"/>
      <c r="F48" s="122"/>
      <c r="G48" s="122"/>
      <c r="H48" s="122"/>
      <c r="I48" s="41"/>
      <c r="J48" s="41"/>
    </row>
    <row r="49" spans="1:10" s="2" customFormat="1" ht="12.75">
      <c r="A49" s="122"/>
      <c r="B49" s="122"/>
      <c r="C49" s="122"/>
      <c r="D49" s="122"/>
      <c r="E49" s="122"/>
      <c r="F49" s="122"/>
      <c r="G49" s="122"/>
      <c r="H49" s="122"/>
      <c r="I49" s="41"/>
      <c r="J49" s="41"/>
    </row>
    <row r="50" spans="1:10" s="2" customFormat="1" ht="12.75">
      <c r="A50" s="122"/>
      <c r="B50" s="122"/>
      <c r="C50" s="122"/>
      <c r="D50" s="122"/>
      <c r="E50" s="122"/>
      <c r="F50" s="122"/>
      <c r="G50" s="122"/>
      <c r="H50" s="122"/>
      <c r="I50" s="41"/>
      <c r="J50" s="41"/>
    </row>
    <row r="51" spans="1:10" s="2" customFormat="1" ht="12.75">
      <c r="A51" s="122"/>
      <c r="B51" s="122"/>
      <c r="C51" s="122"/>
      <c r="D51" s="122"/>
      <c r="E51" s="122"/>
      <c r="F51" s="122"/>
      <c r="G51" s="122"/>
      <c r="H51" s="122"/>
      <c r="I51" s="41"/>
      <c r="J51" s="41"/>
    </row>
    <row r="52" spans="1:10" s="2" customFormat="1" ht="12.75">
      <c r="A52" s="122"/>
      <c r="B52" s="122"/>
      <c r="C52" s="122"/>
      <c r="D52" s="122"/>
      <c r="E52" s="122"/>
      <c r="F52" s="122"/>
      <c r="G52" s="122"/>
      <c r="H52" s="122"/>
      <c r="I52" s="41"/>
      <c r="J52" s="41"/>
    </row>
    <row r="53" spans="1:10" s="2" customFormat="1" ht="12.75">
      <c r="A53" s="122"/>
      <c r="B53" s="122"/>
      <c r="C53" s="122"/>
      <c r="D53" s="122"/>
      <c r="E53" s="122"/>
      <c r="F53" s="122"/>
      <c r="G53" s="122"/>
      <c r="H53" s="122"/>
      <c r="I53" s="41"/>
      <c r="J53" s="41"/>
    </row>
    <row r="54" spans="1:10" s="2" customFormat="1" ht="12.75">
      <c r="A54" s="122"/>
      <c r="B54" s="122"/>
      <c r="C54" s="122"/>
      <c r="D54" s="122"/>
      <c r="E54" s="122"/>
      <c r="F54" s="122"/>
      <c r="G54" s="122"/>
      <c r="H54" s="122"/>
      <c r="I54" s="41"/>
      <c r="J54" s="41"/>
    </row>
    <row r="55" spans="1:10" s="2" customFormat="1" ht="12.75">
      <c r="A55" s="122"/>
      <c r="B55" s="122"/>
      <c r="C55" s="122"/>
      <c r="D55" s="122"/>
      <c r="E55" s="122"/>
      <c r="F55" s="122"/>
      <c r="G55" s="122"/>
      <c r="H55" s="122"/>
      <c r="I55" s="41"/>
      <c r="J55" s="41"/>
    </row>
    <row r="56" spans="1:10" s="2" customFormat="1" ht="12.75">
      <c r="A56" s="122"/>
      <c r="B56" s="122"/>
      <c r="C56" s="122"/>
      <c r="D56" s="122"/>
      <c r="E56" s="122"/>
      <c r="F56" s="122"/>
      <c r="G56" s="122"/>
      <c r="H56" s="122"/>
      <c r="I56" s="41"/>
      <c r="J56" s="41"/>
    </row>
    <row r="57" spans="1:10" s="2" customFormat="1" ht="12.75">
      <c r="A57" s="122"/>
      <c r="B57" s="122"/>
      <c r="C57" s="122"/>
      <c r="D57" s="122"/>
      <c r="E57" s="122"/>
      <c r="F57" s="122"/>
      <c r="G57" s="122"/>
      <c r="H57" s="122"/>
      <c r="I57" s="41"/>
      <c r="J57" s="41"/>
    </row>
    <row r="58" spans="1:10" s="2" customFormat="1" ht="12.75">
      <c r="A58" s="122"/>
      <c r="B58" s="122"/>
      <c r="C58" s="122"/>
      <c r="D58" s="122"/>
      <c r="E58" s="122"/>
      <c r="F58" s="122"/>
      <c r="G58" s="122"/>
      <c r="H58" s="122"/>
      <c r="I58" s="41"/>
      <c r="J58" s="41"/>
    </row>
    <row r="59" spans="1:10" s="2" customFormat="1" ht="12.75">
      <c r="A59" s="122"/>
      <c r="B59" s="122"/>
      <c r="C59" s="122"/>
      <c r="D59" s="122"/>
      <c r="E59" s="122"/>
      <c r="F59" s="122"/>
      <c r="G59" s="122"/>
      <c r="H59" s="122"/>
      <c r="I59" s="41"/>
      <c r="J59" s="41"/>
    </row>
    <row r="60" spans="1:10" s="2" customFormat="1" ht="12.75">
      <c r="A60" s="122"/>
      <c r="B60" s="122"/>
      <c r="C60" s="122"/>
      <c r="D60" s="122"/>
      <c r="E60" s="122"/>
      <c r="F60" s="122"/>
      <c r="G60" s="122"/>
      <c r="H60" s="122"/>
      <c r="I60" s="41"/>
      <c r="J60" s="41"/>
    </row>
    <row r="61" spans="1:10" s="2" customFormat="1" ht="12.75">
      <c r="A61" s="122"/>
      <c r="B61" s="122"/>
      <c r="C61" s="122"/>
      <c r="D61" s="122"/>
      <c r="E61" s="122"/>
      <c r="F61" s="122"/>
      <c r="G61" s="122"/>
      <c r="H61" s="122"/>
      <c r="I61" s="41"/>
      <c r="J61" s="41"/>
    </row>
    <row r="62" spans="1:10" s="2" customFormat="1" ht="12.75">
      <c r="A62" s="122"/>
      <c r="B62" s="122"/>
      <c r="C62" s="122"/>
      <c r="D62" s="122"/>
      <c r="E62" s="122"/>
      <c r="F62" s="122"/>
      <c r="G62" s="122"/>
      <c r="H62" s="122"/>
      <c r="I62" s="41"/>
      <c r="J62" s="41"/>
    </row>
    <row r="63" spans="1:10" s="2" customFormat="1" ht="12.75">
      <c r="A63" s="122"/>
      <c r="B63" s="122"/>
      <c r="C63" s="122"/>
      <c r="D63" s="122"/>
      <c r="E63" s="122"/>
      <c r="F63" s="122"/>
      <c r="G63" s="122"/>
      <c r="H63" s="122"/>
      <c r="I63" s="41"/>
      <c r="J63" s="41"/>
    </row>
    <row r="64" spans="1:10" s="2" customFormat="1" ht="12.75">
      <c r="A64" s="122"/>
      <c r="B64" s="122"/>
      <c r="C64" s="122"/>
      <c r="D64" s="122"/>
      <c r="E64" s="122"/>
      <c r="F64" s="122"/>
      <c r="G64" s="122"/>
      <c r="H64" s="122"/>
      <c r="I64" s="41"/>
      <c r="J64" s="41"/>
    </row>
    <row r="65" spans="1:10" s="2" customFormat="1" ht="12.75">
      <c r="A65" s="122"/>
      <c r="B65" s="122"/>
      <c r="C65" s="122"/>
      <c r="D65" s="122"/>
      <c r="E65" s="122"/>
      <c r="F65" s="122"/>
      <c r="G65" s="122"/>
      <c r="H65" s="122"/>
      <c r="I65" s="41"/>
      <c r="J65" s="41"/>
    </row>
    <row r="66" spans="1:10" s="2" customFormat="1" ht="12.75">
      <c r="A66" s="122"/>
      <c r="B66" s="122"/>
      <c r="C66" s="122"/>
      <c r="D66" s="122"/>
      <c r="E66" s="122"/>
      <c r="F66" s="122"/>
      <c r="G66" s="122"/>
      <c r="H66" s="122"/>
      <c r="I66" s="41"/>
      <c r="J66" s="41"/>
    </row>
    <row r="67" spans="1:10" s="2" customFormat="1" ht="12.75">
      <c r="A67" s="122"/>
      <c r="B67" s="122"/>
      <c r="C67" s="122"/>
      <c r="D67" s="122"/>
      <c r="E67" s="122"/>
      <c r="F67" s="122"/>
      <c r="G67" s="122"/>
      <c r="H67" s="122"/>
      <c r="I67" s="41"/>
      <c r="J67" s="41"/>
    </row>
    <row r="68" spans="1:10" s="2" customFormat="1" ht="12.75">
      <c r="A68" s="122"/>
      <c r="B68" s="122"/>
      <c r="C68" s="122"/>
      <c r="D68" s="122"/>
      <c r="E68" s="122"/>
      <c r="F68" s="122"/>
      <c r="G68" s="122"/>
      <c r="H68" s="122"/>
      <c r="I68" s="41"/>
      <c r="J68" s="41"/>
    </row>
    <row r="69" spans="1:10" s="2" customFormat="1" ht="12.75">
      <c r="A69" s="122"/>
      <c r="B69" s="122"/>
      <c r="C69" s="122"/>
      <c r="D69" s="122"/>
      <c r="E69" s="122"/>
      <c r="F69" s="122"/>
      <c r="G69" s="122"/>
      <c r="H69" s="122"/>
      <c r="I69" s="41"/>
      <c r="J69" s="41"/>
    </row>
    <row r="70" spans="1:10" s="2" customFormat="1" ht="12.75">
      <c r="A70" s="122"/>
      <c r="B70" s="122"/>
      <c r="C70" s="122"/>
      <c r="D70" s="122"/>
      <c r="E70" s="122"/>
      <c r="F70" s="122"/>
      <c r="G70" s="122"/>
      <c r="H70" s="122"/>
      <c r="I70" s="41"/>
      <c r="J70" s="41"/>
    </row>
    <row r="71" spans="1:10" s="2" customFormat="1" ht="12.75">
      <c r="A71" s="122"/>
      <c r="B71" s="122"/>
      <c r="C71" s="122"/>
      <c r="D71" s="122"/>
      <c r="E71" s="122"/>
      <c r="F71" s="122"/>
      <c r="G71" s="122"/>
      <c r="H71" s="122"/>
      <c r="I71" s="41"/>
      <c r="J71" s="41"/>
    </row>
    <row r="72" spans="1:10" s="2" customFormat="1" ht="12.75">
      <c r="A72" s="122"/>
      <c r="B72" s="122"/>
      <c r="C72" s="122"/>
      <c r="D72" s="122"/>
      <c r="E72" s="122"/>
      <c r="F72" s="122"/>
      <c r="G72" s="122"/>
      <c r="H72" s="122"/>
      <c r="I72" s="41"/>
      <c r="J72" s="41"/>
    </row>
    <row r="73" spans="1:10" ht="12.75">
      <c r="A73" s="123"/>
      <c r="B73" s="122"/>
      <c r="C73" s="123"/>
      <c r="D73" s="123"/>
      <c r="E73" s="123"/>
      <c r="F73" s="123"/>
      <c r="G73" s="123"/>
      <c r="H73" s="123"/>
      <c r="I73" s="16"/>
      <c r="J73" s="16"/>
    </row>
    <row r="74" spans="1:10" ht="12.75">
      <c r="A74" s="123"/>
      <c r="B74" s="122"/>
      <c r="C74" s="123"/>
      <c r="D74" s="123"/>
      <c r="E74" s="123"/>
      <c r="F74" s="123"/>
      <c r="G74" s="123"/>
      <c r="H74" s="123"/>
      <c r="I74" s="16"/>
      <c r="J74" s="16"/>
    </row>
    <row r="75" spans="1:10" ht="12.75">
      <c r="A75" s="123"/>
      <c r="B75" s="122"/>
      <c r="C75" s="123"/>
      <c r="D75" s="123"/>
      <c r="E75" s="123"/>
      <c r="F75" s="123"/>
      <c r="G75" s="123"/>
      <c r="H75" s="123"/>
      <c r="I75" s="16"/>
      <c r="J75" s="16"/>
    </row>
    <row r="76" spans="1:10" ht="12.75">
      <c r="A76" s="123"/>
      <c r="B76" s="122"/>
      <c r="C76" s="123"/>
      <c r="D76" s="123"/>
      <c r="E76" s="123"/>
      <c r="F76" s="123"/>
      <c r="G76" s="123"/>
      <c r="H76" s="123"/>
      <c r="I76" s="16"/>
      <c r="J76" s="16"/>
    </row>
    <row r="77" spans="1:10" ht="12.75">
      <c r="A77" s="123"/>
      <c r="B77" s="122"/>
      <c r="C77" s="123"/>
      <c r="D77" s="123"/>
      <c r="E77" s="123"/>
      <c r="F77" s="123"/>
      <c r="G77" s="123"/>
      <c r="H77" s="123"/>
      <c r="I77" s="16"/>
      <c r="J77" s="16"/>
    </row>
    <row r="78" spans="1:10" ht="12.75">
      <c r="A78" s="123"/>
      <c r="B78" s="122"/>
      <c r="C78" s="123"/>
      <c r="D78" s="123"/>
      <c r="E78" s="123"/>
      <c r="F78" s="123"/>
      <c r="G78" s="123"/>
      <c r="H78" s="123"/>
      <c r="I78" s="16"/>
      <c r="J78" s="16"/>
    </row>
    <row r="79" spans="1:10" ht="12.75">
      <c r="A79" s="123"/>
      <c r="B79" s="122"/>
      <c r="C79" s="123"/>
      <c r="D79" s="123"/>
      <c r="E79" s="123"/>
      <c r="F79" s="123"/>
      <c r="G79" s="123"/>
      <c r="H79" s="123"/>
      <c r="I79" s="16"/>
      <c r="J79" s="16"/>
    </row>
    <row r="80" spans="1:10" ht="12.75">
      <c r="A80" s="123"/>
      <c r="B80" s="122"/>
      <c r="C80" s="123"/>
      <c r="D80" s="123"/>
      <c r="E80" s="123"/>
      <c r="F80" s="123"/>
      <c r="G80" s="123"/>
      <c r="H80" s="123"/>
      <c r="I80" s="16"/>
      <c r="J80" s="16"/>
    </row>
    <row r="81" spans="1:10" ht="12.75">
      <c r="A81" s="123"/>
      <c r="B81" s="122"/>
      <c r="C81" s="123"/>
      <c r="D81" s="123"/>
      <c r="E81" s="123"/>
      <c r="F81" s="123"/>
      <c r="G81" s="123"/>
      <c r="H81" s="123"/>
      <c r="I81" s="16"/>
      <c r="J81" s="16"/>
    </row>
    <row r="82" spans="1:10" ht="12.75">
      <c r="A82" s="123"/>
      <c r="B82" s="122"/>
      <c r="C82" s="123"/>
      <c r="D82" s="123"/>
      <c r="E82" s="123"/>
      <c r="F82" s="123"/>
      <c r="G82" s="123"/>
      <c r="H82" s="123"/>
      <c r="I82" s="16"/>
      <c r="J82" s="16"/>
    </row>
    <row r="83" spans="1:10" ht="12.75">
      <c r="A83" s="123"/>
      <c r="B83" s="122"/>
      <c r="C83" s="123"/>
      <c r="D83" s="123"/>
      <c r="E83" s="123"/>
      <c r="F83" s="123"/>
      <c r="G83" s="123"/>
      <c r="H83" s="123"/>
      <c r="I83" s="16"/>
      <c r="J83" s="16"/>
    </row>
    <row r="84" spans="1:10" ht="12.75">
      <c r="A84" s="16"/>
      <c r="B84" s="17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16"/>
      <c r="B85" s="17"/>
      <c r="C85" s="16"/>
      <c r="D85" s="16"/>
      <c r="E85" s="16"/>
      <c r="F85" s="16"/>
      <c r="G85" s="16"/>
      <c r="H85" s="16"/>
      <c r="I85" s="16"/>
      <c r="J85" s="16"/>
    </row>
  </sheetData>
  <sheetProtection password="C65C" sheet="1" selectLockedCells="1"/>
  <mergeCells count="38">
    <mergeCell ref="A10:B10"/>
    <mergeCell ref="C15:D15"/>
    <mergeCell ref="E15:F15"/>
    <mergeCell ref="C10:D10"/>
    <mergeCell ref="A18:B18"/>
    <mergeCell ref="C18:D18"/>
    <mergeCell ref="E18:F18"/>
    <mergeCell ref="C13:D13"/>
    <mergeCell ref="A20:F20"/>
    <mergeCell ref="C11:D11"/>
    <mergeCell ref="E11:F11"/>
    <mergeCell ref="E12:F12"/>
    <mergeCell ref="A1:E1"/>
    <mergeCell ref="E16:F16"/>
    <mergeCell ref="E10:F10"/>
    <mergeCell ref="A9:B9"/>
    <mergeCell ref="A2:E2"/>
    <mergeCell ref="A12:B12"/>
    <mergeCell ref="B39:F39"/>
    <mergeCell ref="C9:D9"/>
    <mergeCell ref="E9:F9"/>
    <mergeCell ref="A16:B16"/>
    <mergeCell ref="C17:D17"/>
    <mergeCell ref="I20:J20"/>
    <mergeCell ref="E13:F13"/>
    <mergeCell ref="C14:D14"/>
    <mergeCell ref="E14:F14"/>
    <mergeCell ref="C16:D16"/>
    <mergeCell ref="A22:B22"/>
    <mergeCell ref="C22:D22"/>
    <mergeCell ref="E22:F22"/>
    <mergeCell ref="E17:F17"/>
    <mergeCell ref="A17:B17"/>
    <mergeCell ref="A27:F27"/>
    <mergeCell ref="C21:D21"/>
    <mergeCell ref="E21:F21"/>
    <mergeCell ref="C23:D23"/>
    <mergeCell ref="E23:F23"/>
  </mergeCells>
  <printOptions/>
  <pageMargins left="0.7086614173228347" right="0.31496062992125984" top="0.7874015748031497" bottom="0.7874015748031497" header="0.31496062992125984" footer="0.31496062992125984"/>
  <pageSetup fitToHeight="3" fitToWidth="1" horizontalDpi="300" verticalDpi="300" orientation="portrait" paperSize="9" scale="91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2021-04-22T06:57:31Z</cp:lastPrinted>
  <dcterms:created xsi:type="dcterms:W3CDTF">2008-02-07T10:43:28Z</dcterms:created>
  <dcterms:modified xsi:type="dcterms:W3CDTF">2021-09-15T11:23:10Z</dcterms:modified>
  <cp:category/>
  <cp:version/>
  <cp:contentType/>
  <cp:contentStatus/>
</cp:coreProperties>
</file>