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1835" firstSheet="1" activeTab="6"/>
  </bookViews>
  <sheets>
    <sheet name="mytí BUS" sheetId="5" r:id="rId1"/>
    <sheet name="garáže BUS" sheetId="10" r:id="rId2"/>
    <sheet name="mytí TRAM" sheetId="1" r:id="rId3"/>
    <sheet name=" provozní budova TRAM" sheetId="3" r:id="rId4"/>
    <sheet name="terminál + soc.zař." sheetId="12" r:id="rId5"/>
    <sheet name="haly TRAM" sheetId="7" r:id="rId6"/>
    <sheet name="REKAPITULACE" sheetId="8" r:id="rId7"/>
    <sheet name="List7 " sheetId="11" r:id="rId8"/>
  </sheets>
  <definedNames/>
  <calcPr calcId="152511"/>
</workbook>
</file>

<file path=xl/comments5.xml><?xml version="1.0" encoding="utf-8"?>
<comments xmlns="http://schemas.openxmlformats.org/spreadsheetml/2006/main">
  <authors>
    <author>tjirous</author>
  </authors>
  <commentList>
    <comment ref="E4" authorId="0">
      <text>
        <r>
          <rPr>
            <b/>
            <sz val="8"/>
            <rFont val="Tahoma"/>
            <family val="2"/>
          </rPr>
          <t>tjirous:</t>
        </r>
        <r>
          <rPr>
            <sz val="8"/>
            <rFont val="Tahoma"/>
            <family val="2"/>
          </rPr>
          <t xml:space="preserve">
četnost:
T = TÝDNĚ,
M = MĚSÍČNĚ, 
R = ROČNĚ</t>
        </r>
      </text>
    </comment>
    <comment ref="E66" authorId="0">
      <text>
        <r>
          <rPr>
            <b/>
            <sz val="8"/>
            <rFont val="Tahoma"/>
            <family val="2"/>
          </rPr>
          <t>tjirous:</t>
        </r>
        <r>
          <rPr>
            <sz val="8"/>
            <rFont val="Tahoma"/>
            <family val="2"/>
          </rPr>
          <t xml:space="preserve">
četnost:
T = TÝDNĚ,
M = MĚSÍČNĚ, 
R = ROČNĚ</t>
        </r>
      </text>
    </comment>
  </commentList>
</comments>
</file>

<file path=xl/sharedStrings.xml><?xml version="1.0" encoding="utf-8"?>
<sst xmlns="http://schemas.openxmlformats.org/spreadsheetml/2006/main" count="965" uniqueCount="381">
  <si>
    <t>prostředky a pomůcky potřebné k výkonu úklidových prací u zadavatele.</t>
  </si>
  <si>
    <t>BUDOVA  VRÁTNICE</t>
  </si>
  <si>
    <t xml:space="preserve">vrátnice </t>
  </si>
  <si>
    <t>dispečink</t>
  </si>
  <si>
    <t>služební místnost</t>
  </si>
  <si>
    <t>jídelna</t>
  </si>
  <si>
    <t>PROVOZNÍ  BUDOVA</t>
  </si>
  <si>
    <t>mistři</t>
  </si>
  <si>
    <t>chodba</t>
  </si>
  <si>
    <t>vedení</t>
  </si>
  <si>
    <t>zased.místnost</t>
  </si>
  <si>
    <t>kuchyňka</t>
  </si>
  <si>
    <t>úklid.četa</t>
  </si>
  <si>
    <t>WC  vedení</t>
  </si>
  <si>
    <t>předsíňka  WC vedení</t>
  </si>
  <si>
    <t>předsíňka  WC údržba</t>
  </si>
  <si>
    <t>pisoár údržba</t>
  </si>
  <si>
    <t>WC  údržba</t>
  </si>
  <si>
    <t>zádveří šatny  M</t>
  </si>
  <si>
    <t>schodiště  suterén</t>
  </si>
  <si>
    <t>WC M</t>
  </si>
  <si>
    <t>umývárna  M</t>
  </si>
  <si>
    <t>zádveří šatny  Ž</t>
  </si>
  <si>
    <t>úklid</t>
  </si>
  <si>
    <t>šatna  Ž</t>
  </si>
  <si>
    <t>WC  Ž</t>
  </si>
  <si>
    <t>umývárna  Ž</t>
  </si>
  <si>
    <t>[ m² ]</t>
  </si>
  <si>
    <t>GARÁŽE  BUS  -  VILOVÁ  ul.</t>
  </si>
  <si>
    <t>PROVOZNÍ  BUDOVA  TRAM  -  AREÁL VOZ  TRAM</t>
  </si>
  <si>
    <t>PŘÍZEMÍ</t>
  </si>
  <si>
    <t>vrátnice</t>
  </si>
  <si>
    <t>výpravna - disp.</t>
  </si>
  <si>
    <t>výpravna - místn.řiď.</t>
  </si>
  <si>
    <t>sklad</t>
  </si>
  <si>
    <t>WC - muži</t>
  </si>
  <si>
    <t>WC - ženy</t>
  </si>
  <si>
    <t>místn.uklízeček</t>
  </si>
  <si>
    <t>předpr. jízdenek</t>
  </si>
  <si>
    <t>mincovna</t>
  </si>
  <si>
    <t>schodiště 1.-3.podl.</t>
  </si>
  <si>
    <t>terasa</t>
  </si>
  <si>
    <t>šatna a umývárna - Ž</t>
  </si>
  <si>
    <t>šatna a umývárna - M</t>
  </si>
  <si>
    <t>místnost uklízeček</t>
  </si>
  <si>
    <t>archiv</t>
  </si>
  <si>
    <t>remizovací  hala</t>
  </si>
  <si>
    <t>dílna signalizace</t>
  </si>
  <si>
    <t>WC</t>
  </si>
  <si>
    <t>dílna údržby</t>
  </si>
  <si>
    <t>dílna údržby kabelů</t>
  </si>
  <si>
    <t>garáž</t>
  </si>
  <si>
    <t>zádveří</t>
  </si>
  <si>
    <t>náklad.výtah</t>
  </si>
  <si>
    <t>šatna</t>
  </si>
  <si>
    <t>předsíň  WC</t>
  </si>
  <si>
    <t>umývárna</t>
  </si>
  <si>
    <t>kancelář</t>
  </si>
  <si>
    <t>předsíň, sprcha</t>
  </si>
  <si>
    <t>nákladní výtah</t>
  </si>
  <si>
    <t>schodiště</t>
  </si>
  <si>
    <t>denní místnost</t>
  </si>
  <si>
    <t xml:space="preserve">kancelář </t>
  </si>
  <si>
    <t>strojovna výtahu</t>
  </si>
  <si>
    <t>dílna</t>
  </si>
  <si>
    <t>WC, předsíň</t>
  </si>
  <si>
    <t>regálový sklad</t>
  </si>
  <si>
    <t>stanoviště denních prohlídek</t>
  </si>
  <si>
    <t>kontrolní  prohlídky</t>
  </si>
  <si>
    <t>denní místnost služeb</t>
  </si>
  <si>
    <t>předsíň  WC  M</t>
  </si>
  <si>
    <t>sklad čistících prostř.</t>
  </si>
  <si>
    <t>strojovna vzduchotech.</t>
  </si>
  <si>
    <t>směnový výpravčí</t>
  </si>
  <si>
    <t>umývárka</t>
  </si>
  <si>
    <t>předsíň</t>
  </si>
  <si>
    <t>předsíňka</t>
  </si>
  <si>
    <t>elektrodílna</t>
  </si>
  <si>
    <t>řadové garáže</t>
  </si>
  <si>
    <t>malé schodiště</t>
  </si>
  <si>
    <t>rampa</t>
  </si>
  <si>
    <t>montážní pocha</t>
  </si>
  <si>
    <t>schodiště 2</t>
  </si>
  <si>
    <t>denní místnost M</t>
  </si>
  <si>
    <t>WC  M</t>
  </si>
  <si>
    <t>šatna  M</t>
  </si>
  <si>
    <t>sušárna oděvů</t>
  </si>
  <si>
    <t>HALA  1</t>
  </si>
  <si>
    <t>hala</t>
  </si>
  <si>
    <t>mechanická  dílna</t>
  </si>
  <si>
    <t>trakční motory</t>
  </si>
  <si>
    <t>zkušebna</t>
  </si>
  <si>
    <t>zdroj</t>
  </si>
  <si>
    <t>kompresor</t>
  </si>
  <si>
    <t>klempírna</t>
  </si>
  <si>
    <t>písmomalíř</t>
  </si>
  <si>
    <t>umývárna (sklad)  M</t>
  </si>
  <si>
    <t>remizovací hala</t>
  </si>
  <si>
    <t>těžká údržba</t>
  </si>
  <si>
    <t>úklid 2x týdně</t>
  </si>
  <si>
    <t>lehká údržba</t>
  </si>
  <si>
    <t>soustružna</t>
  </si>
  <si>
    <t>MYTÍ  VOZIDEL - AUTOBUSY</t>
  </si>
  <si>
    <t>CENA bez DPH</t>
  </si>
  <si>
    <t>za měsíc</t>
  </si>
  <si>
    <t>CELKEM :</t>
  </si>
  <si>
    <t>čištění všech sedaček v 1 vozidle + řidič, za 1 vůz</t>
  </si>
  <si>
    <t>četnost</t>
  </si>
  <si>
    <t>LEGENDA :</t>
  </si>
  <si>
    <t>četnost :</t>
  </si>
  <si>
    <t>2x T</t>
  </si>
  <si>
    <t>4x M</t>
  </si>
  <si>
    <t>KALKULACE STROJNÍHO MYTÍ - GARÁŽE BUS</t>
  </si>
  <si>
    <t>výměra</t>
  </si>
  <si>
    <t>[ Kč/měsíc ]</t>
  </si>
  <si>
    <t>CENA celkem měsíčně, bez DPH</t>
  </si>
  <si>
    <t>Kč</t>
  </si>
  <si>
    <t>7x T</t>
  </si>
  <si>
    <t>5x T</t>
  </si>
  <si>
    <t>2x M</t>
  </si>
  <si>
    <t>úklid se provádí každý pracovní den</t>
  </si>
  <si>
    <t>úklid se provádí každý den v týdnu, tj. včetně So, Ne i svátků</t>
  </si>
  <si>
    <t xml:space="preserve">   7x T   =   úklid se provádí každý den v týdnu, tj. včetně So, Ne i svátků</t>
  </si>
  <si>
    <t xml:space="preserve">   5x T   =   úklid se provádí každý pracovní den</t>
  </si>
  <si>
    <t xml:space="preserve">   2x M   =   úklid se provádí 2x do měsíce, tj. 1x za 14 dnů</t>
  </si>
  <si>
    <t>1x M</t>
  </si>
  <si>
    <t>1x T</t>
  </si>
  <si>
    <t>poř.číslo</t>
  </si>
  <si>
    <t>dílna elektro</t>
  </si>
  <si>
    <t>hala č. 1 (těžká údržba)</t>
  </si>
  <si>
    <t>hala č. 2 (podúrovňový soustruh)</t>
  </si>
  <si>
    <t>hala č. 3</t>
  </si>
  <si>
    <t>hala č. 6</t>
  </si>
  <si>
    <t>hala č. 7</t>
  </si>
  <si>
    <t>hala č. 8</t>
  </si>
  <si>
    <t>1x za 2 M</t>
  </si>
  <si>
    <t xml:space="preserve">   1x za 2 M   =   0,5 x M   =  úklid se provádí 1x za dva měsíce   =   tj. ,05 x za měsíc</t>
  </si>
  <si>
    <t xml:space="preserve">Nebude nijak omezován plán výjezdů autobusů na linky MHD ! </t>
  </si>
  <si>
    <t>CENA bez DPH   [ Kč ]</t>
  </si>
  <si>
    <t>všední den  Po - Pá (výjimečně So)</t>
  </si>
  <si>
    <t>poznámka :</t>
  </si>
  <si>
    <t>MYTÍ  TRAMVAJOVÝCH  VOZIDEL - typ T3</t>
  </si>
  <si>
    <t xml:space="preserve">Cena úklidových prací odpovídá rozsahu úklidových prací  </t>
  </si>
  <si>
    <t>bez DPH</t>
  </si>
  <si>
    <t>a četností dané zadavatelem a zahrnuje veškerý úklid,</t>
  </si>
  <si>
    <t>autobusy</t>
  </si>
  <si>
    <t>tramvaje</t>
  </si>
  <si>
    <t>garáže autobusů</t>
  </si>
  <si>
    <t>strojní mytí provozních hal</t>
  </si>
  <si>
    <t>budova vrátnice a provozní budova</t>
  </si>
  <si>
    <t>vozovna tramvají</t>
  </si>
  <si>
    <t>provozní budova TRAM</t>
  </si>
  <si>
    <t xml:space="preserve">  Kč (bez DPH)</t>
  </si>
  <si>
    <t>CENA CELKEM včetně DPH :</t>
  </si>
  <si>
    <t xml:space="preserve">  Kč  včetně DPH</t>
  </si>
  <si>
    <t>B1</t>
  </si>
  <si>
    <t>kategorie</t>
  </si>
  <si>
    <t>B2</t>
  </si>
  <si>
    <t>B3</t>
  </si>
  <si>
    <t>B4</t>
  </si>
  <si>
    <t xml:space="preserve">umytí nábytku </t>
  </si>
  <si>
    <t>přetření konzervačním přípravkem</t>
  </si>
  <si>
    <t>příslušenství v kanceláři (počítače, tiskárny, telefony  a pod.)</t>
  </si>
  <si>
    <t>Na obrazovou plochu monitorů NESAHAT !</t>
  </si>
  <si>
    <t>1x měsíčně</t>
  </si>
  <si>
    <t>stírání kolem klik dveří vlhkým hadrem se saponátem</t>
  </si>
  <si>
    <t>Schodiště a chodby :</t>
  </si>
  <si>
    <t>WC a umývárny :</t>
  </si>
  <si>
    <t>V areálu vozovny tramvají (kategorie „T“) zajišťuje uchazeč = zhotovitel !</t>
  </si>
  <si>
    <t>Kuchyňka, jídelna :</t>
  </si>
  <si>
    <t>Haly :</t>
  </si>
  <si>
    <t>Zametení a setření podlahy</t>
  </si>
  <si>
    <t xml:space="preserve">Setření pracovních stolů vlhkým hadrem </t>
  </si>
  <si>
    <t xml:space="preserve">Utření prachu se skříní, polic a parapetů oken, </t>
  </si>
  <si>
    <t>Vysypání odpadkových košů a popelníků, umytí popelníků</t>
  </si>
  <si>
    <t xml:space="preserve">Utření prachu se stolních lamp, rámů obrazů případně jiného </t>
  </si>
  <si>
    <t>Očištění od prachu deskových radiátorů topení vlhkým hadrem</t>
  </si>
  <si>
    <t xml:space="preserve">Umytí oken, včetně rámů a parapetů, zevnitř i vně </t>
  </si>
  <si>
    <t>Umytí osvětlovacích těles</t>
  </si>
  <si>
    <t>Umytí dveří a jejich rámů,</t>
  </si>
  <si>
    <t>Zametení a setření podlah</t>
  </si>
  <si>
    <t>Setření podlah s desinfekčním prostředkem</t>
  </si>
  <si>
    <t>Setření a vydesinfikování  sanitární keramiky</t>
  </si>
  <si>
    <t>Mytí omyvatelných částí stěn desinfekčním prostředkem</t>
  </si>
  <si>
    <t>Mytí nábytku (pokud je instalován) vlhkým hadrem s přetřením dosucha</t>
  </si>
  <si>
    <t>Mytí osvětlovacích těles stropních či nástěnných</t>
  </si>
  <si>
    <t>Umytí oken, včetně rámů a parapetů, zevnitř i vně</t>
  </si>
  <si>
    <t>Očištění od prachu deskových radiátorů elektrického topení vlhkým hadrem</t>
  </si>
  <si>
    <t>Zametení a setření podlah s použitím desinfekčního prostředku</t>
  </si>
  <si>
    <t>Umytí a desinfekce dřezů / umyvadel a kuchyňské desky</t>
  </si>
  <si>
    <t>Vyčištění mikrovlnné trouby a rychlovarné konvice + plochy el.vařiče</t>
  </si>
  <si>
    <t>Strojní mytí podlah se saponátem (+odmašťovadlo)</t>
  </si>
  <si>
    <t>Umytí a desinfekce dřezů / umyvadel</t>
  </si>
  <si>
    <t>Očištění od prachu radiátorů topení vlhkým hadrem se saponátem</t>
  </si>
  <si>
    <t>cena celkem</t>
  </si>
  <si>
    <t xml:space="preserve">Kategorie B </t>
  </si>
  <si>
    <t>pořadové</t>
  </si>
  <si>
    <t>číslo</t>
  </si>
  <si>
    <t xml:space="preserve">Cena úklidových prací odpovídá rozsahu úklidových prací a četností dané zadavatelem a zahrnuje veškeré úklidové prostředky a pomůcky potřebné k výkonu </t>
  </si>
  <si>
    <t>úklidových prací u zadavatele.</t>
  </si>
  <si>
    <t>PROVOZNÍ  HALY</t>
  </si>
  <si>
    <t xml:space="preserve">Cena úklidových prací odpovídá rozsahu úklidových prací a četností </t>
  </si>
  <si>
    <t xml:space="preserve">dané zadavatelem a zahrnuje veškeré úklidové prostředky a pomůcky </t>
  </si>
  <si>
    <t>potřebné k výkonu úklidových prací u zadavatele.</t>
  </si>
  <si>
    <t>kategorie  T1</t>
  </si>
  <si>
    <t>a pomůcky potřebné k výkonu úklidových prací u zadavatele.</t>
  </si>
  <si>
    <t xml:space="preserve">Cena úklidových prací odpovídá rozsahu úklidových prací a četností dané zadavatelem a zahrnuje  veškeré úklidové prostředky </t>
  </si>
  <si>
    <t>1. POSCHODÍ</t>
  </si>
  <si>
    <t>2. POSCHODÍ</t>
  </si>
  <si>
    <t xml:space="preserve">Cena úklidových prací  odpovídá  rozsahu úklidových prací a četností dané zadavatelem </t>
  </si>
  <si>
    <t>a zahrnuje veškeré úklid prostředky a pomůcky potřebné k výkonu úklidových prací u zadavatele.</t>
  </si>
  <si>
    <t>1. nadzemní podlaží</t>
  </si>
  <si>
    <t>2. nadzemní podlaží</t>
  </si>
  <si>
    <t>kategorie  T3</t>
  </si>
  <si>
    <t>T3</t>
  </si>
  <si>
    <t>T1</t>
  </si>
  <si>
    <t>T4</t>
  </si>
  <si>
    <t>HALA  2</t>
  </si>
  <si>
    <t>HALA  3</t>
  </si>
  <si>
    <t>HALA  4</t>
  </si>
  <si>
    <t>HALA  5</t>
  </si>
  <si>
    <t>HALA  6</t>
  </si>
  <si>
    <t>HALA  7</t>
  </si>
  <si>
    <t>HALA  8</t>
  </si>
  <si>
    <t>Garáže a dílny VS a VVaM</t>
  </si>
  <si>
    <t>MONTÁŽNÍ  KANÁLY</t>
  </si>
  <si>
    <t>kategorie  T5</t>
  </si>
  <si>
    <t>kategorie  T6</t>
  </si>
  <si>
    <t>OPRAVÁRENSKÉ  OBJEKTY  -  HALY  VOZOVNY  TRAM</t>
  </si>
  <si>
    <t>opravárenské objekty - haly vozovny tram</t>
  </si>
  <si>
    <t>m2</t>
  </si>
  <si>
    <t>kategorie T</t>
  </si>
  <si>
    <t>T6</t>
  </si>
  <si>
    <t>T5</t>
  </si>
  <si>
    <t>garáže a dílny VS a VVaM</t>
  </si>
  <si>
    <t>montážní kanály</t>
  </si>
  <si>
    <t>kategorie B5</t>
  </si>
  <si>
    <t>kategorie B6</t>
  </si>
  <si>
    <t>kategorie B7</t>
  </si>
  <si>
    <t>B5,6</t>
  </si>
  <si>
    <t>B7</t>
  </si>
  <si>
    <t>kloubový</t>
  </si>
  <si>
    <t>běžný</t>
  </si>
  <si>
    <t>CENA za umytí  autobusů měsíčně, bez DPH</t>
  </si>
  <si>
    <r>
      <t xml:space="preserve">kompletní mytí interieru </t>
    </r>
    <r>
      <rPr>
        <b/>
        <sz val="10"/>
        <rFont val="Arial"/>
        <family val="2"/>
      </rPr>
      <t>1 vozu</t>
    </r>
  </si>
  <si>
    <t>CELKEM Kč</t>
  </si>
  <si>
    <t xml:space="preserve">Mytí autobusů </t>
  </si>
  <si>
    <t>předpokládaný počet kusů mytí /měsíc</t>
  </si>
  <si>
    <t>xxx</t>
  </si>
  <si>
    <t>denní úklid tramvají (denní ošetření)</t>
  </si>
  <si>
    <t>cena/ 1 vůz</t>
  </si>
  <si>
    <t>předpokládaný počet kusů mytí/měsíc</t>
  </si>
  <si>
    <t>mytí karoserie (opláštění)</t>
  </si>
  <si>
    <t xml:space="preserve">     cena/jednotku</t>
  </si>
  <si>
    <t>cena za umytí  autobusů celkem</t>
  </si>
  <si>
    <t>cena za umytí  tramvají celkem</t>
  </si>
  <si>
    <t>DPH</t>
  </si>
  <si>
    <t>Celkem Kč/měs.</t>
  </si>
  <si>
    <t>1. MYTÍ TRAMVAJOVÝCH  VOZIDEL</t>
  </si>
  <si>
    <t>kompletní  úklid a mytí  vozu po KP</t>
  </si>
  <si>
    <t>označení</t>
  </si>
  <si>
    <t>Popis: prostor / hala / místnost</t>
  </si>
  <si>
    <t>Výměra</t>
  </si>
  <si>
    <t>Četnost</t>
  </si>
  <si>
    <t>CENA</t>
  </si>
  <si>
    <t>Kč/měsíc</t>
  </si>
  <si>
    <t>Sociální zařízení - Doubí</t>
  </si>
  <si>
    <t>chodba předsíň</t>
  </si>
  <si>
    <t>T</t>
  </si>
  <si>
    <t>WC + umývadlo</t>
  </si>
  <si>
    <t>sprchový kout</t>
  </si>
  <si>
    <t>odpočinková místnost</t>
  </si>
  <si>
    <t>mezisoučet</t>
  </si>
  <si>
    <t>Lidové Sady</t>
  </si>
  <si>
    <t>Kancelář</t>
  </si>
  <si>
    <t>Denní místnost</t>
  </si>
  <si>
    <t>Chodba</t>
  </si>
  <si>
    <t>Umyvárna</t>
  </si>
  <si>
    <t>WC - ženy + předsíňka</t>
  </si>
  <si>
    <t>WC - muži + předsíňka</t>
  </si>
  <si>
    <t>Terasa</t>
  </si>
  <si>
    <t>Viadukt (Švermova ulice)</t>
  </si>
  <si>
    <t>Předsíňka WC</t>
  </si>
  <si>
    <t>WC ženy</t>
  </si>
  <si>
    <t>WC muži</t>
  </si>
  <si>
    <t>Sprcha</t>
  </si>
  <si>
    <t>Krytý vchodový prostor</t>
  </si>
  <si>
    <t>Dolní Hanychov (U Dubu)</t>
  </si>
  <si>
    <t>Předsíňka WC muži</t>
  </si>
  <si>
    <t>Předsíňka WC ženy</t>
  </si>
  <si>
    <t>Umyvárna (sprcha)</t>
  </si>
  <si>
    <t>Vratislavice nad Nisou (sociální buňka)</t>
  </si>
  <si>
    <t>Jablonec nad Nisou (konečná)</t>
  </si>
  <si>
    <t>Umyvárna ženy</t>
  </si>
  <si>
    <t>Umyvárna muži</t>
  </si>
  <si>
    <t>Přízemí</t>
  </si>
  <si>
    <t>M</t>
  </si>
  <si>
    <t>Schodiště č.1</t>
  </si>
  <si>
    <t>Schodiště č.2</t>
  </si>
  <si>
    <t>1. Poschodí</t>
  </si>
  <si>
    <t>Chodba - č.1</t>
  </si>
  <si>
    <t>Chodba - č.2</t>
  </si>
  <si>
    <t>Podesta č.1</t>
  </si>
  <si>
    <t>Podesta č.2</t>
  </si>
  <si>
    <t>Šatna dispečerů</t>
  </si>
  <si>
    <t>Kuchyňka</t>
  </si>
  <si>
    <t>Odkládací prostor na dámském WC</t>
  </si>
  <si>
    <t>Předsíň WC ženy</t>
  </si>
  <si>
    <t>Předsíń WC muži</t>
  </si>
  <si>
    <t>Archiv + server</t>
  </si>
  <si>
    <t>Služební místnost řidičů BUS a TRAM</t>
  </si>
  <si>
    <t>Dispečink BUS</t>
  </si>
  <si>
    <t xml:space="preserve">Dispečink TRAM </t>
  </si>
  <si>
    <t>Výdej jízdenek řidičů</t>
  </si>
  <si>
    <t>Strojovna</t>
  </si>
  <si>
    <t>Šatna ženy + kuchyňka</t>
  </si>
  <si>
    <t>Sociální zařízení - D 1</t>
  </si>
  <si>
    <t>sociální zařízení</t>
  </si>
  <si>
    <t>D2</t>
  </si>
  <si>
    <t>venkovní úklid paušál</t>
  </si>
  <si>
    <t>Sociální zařízení celkem - D1</t>
  </si>
  <si>
    <t>Terminál + sociální zařízení</t>
  </si>
  <si>
    <t>D1</t>
  </si>
  <si>
    <t>terminál-venkovní úklid</t>
  </si>
  <si>
    <t xml:space="preserve">„Provádění komplexních pravidelných úklidových služeb kanceláří, provozních hal a  </t>
  </si>
  <si>
    <t>dne:</t>
  </si>
  <si>
    <t>kategorie  T 4</t>
  </si>
  <si>
    <t>terminál</t>
  </si>
  <si>
    <t>Terminál  - D2</t>
  </si>
  <si>
    <t>Terminál  - venkovní úklid - D3</t>
  </si>
  <si>
    <t>bez DPH/měsíc</t>
  </si>
  <si>
    <t>Zákaznické centrum</t>
  </si>
  <si>
    <t xml:space="preserve">Sklad </t>
  </si>
  <si>
    <t>Přepravní kontrola</t>
  </si>
  <si>
    <t>denní ošetření autobusů smluvní dopravy</t>
  </si>
  <si>
    <t>1x R</t>
  </si>
  <si>
    <t>úklid se provádí 1x za rok</t>
  </si>
  <si>
    <t>cena vč. čištění sedaček</t>
  </si>
  <si>
    <t>učebna autoškola</t>
  </si>
  <si>
    <t>kancelář 1</t>
  </si>
  <si>
    <t>kancelář 2</t>
  </si>
  <si>
    <t xml:space="preserve">1x R </t>
  </si>
  <si>
    <t>úklid se provádí 1 x za rok</t>
  </si>
  <si>
    <t>úklid se provádí 2x za týden (pracovní dny)</t>
  </si>
  <si>
    <t xml:space="preserve">Kancelář </t>
  </si>
  <si>
    <t>opravna interierů</t>
  </si>
  <si>
    <t>strojní pracoviště</t>
  </si>
  <si>
    <t>3x T</t>
  </si>
  <si>
    <t>TUV-prostor výměníku</t>
  </si>
  <si>
    <t xml:space="preserve">IČO:      </t>
  </si>
  <si>
    <t>úklid se provádí dva dny v týdnu (pracovní dny)</t>
  </si>
  <si>
    <t>Objekt terminál  MHD - D2</t>
  </si>
  <si>
    <t>šatna  bezp.služby</t>
  </si>
  <si>
    <r>
      <t xml:space="preserve">CENA celkem měsíčně, bez DPH </t>
    </r>
    <r>
      <rPr>
        <sz val="11"/>
        <rFont val="Arial"/>
        <family val="2"/>
      </rPr>
      <t>(B5+B6)</t>
    </r>
  </si>
  <si>
    <r>
      <t xml:space="preserve">CENA celkem měsíčně, bez DPH </t>
    </r>
    <r>
      <rPr>
        <sz val="11"/>
        <rFont val="Arial"/>
        <family val="2"/>
      </rPr>
      <t>(B7)</t>
    </r>
  </si>
  <si>
    <t>B1-4</t>
  </si>
  <si>
    <r>
      <t xml:space="preserve">CENA celkem měsíčně, bez DPH </t>
    </r>
    <r>
      <rPr>
        <sz val="11"/>
        <rFont val="Arial"/>
        <family val="2"/>
      </rPr>
      <t>(T3)</t>
    </r>
  </si>
  <si>
    <t>Buňka (WC,umývadlo)</t>
  </si>
  <si>
    <t xml:space="preserve">V garážích bus (kategorie „B“) si provádí DpmL vlastními silami ! </t>
  </si>
  <si>
    <t>Mytí a desinfekce zásobníků a nádob na odkládání použitých hygienických potřeb</t>
  </si>
  <si>
    <t>Stírání kolem klik dveří vlhkým hadrem se saponátem</t>
  </si>
  <si>
    <t>Umytí dveří a jejich rámů</t>
  </si>
  <si>
    <t>Omytí zrcadel čistícím prostředkem (bez šmouh)</t>
  </si>
  <si>
    <t>zpracoval:</t>
  </si>
  <si>
    <t>B1- 4</t>
  </si>
  <si>
    <r>
      <t xml:space="preserve">CENA celkem měsíčně, bez DPH </t>
    </r>
    <r>
      <rPr>
        <sz val="10"/>
        <color indexed="8"/>
        <rFont val="Arial"/>
        <family val="2"/>
      </rPr>
      <t>(D1+D2+D3)</t>
    </r>
  </si>
  <si>
    <t>Doplnění toaletního papíru, pap.ručníků a mýdla do zásobníků: dodá zadavatel</t>
  </si>
  <si>
    <r>
      <t xml:space="preserve">CENA celkem měsíčně, bez DPH </t>
    </r>
    <r>
      <rPr>
        <sz val="11"/>
        <rFont val="Arial"/>
        <family val="2"/>
      </rPr>
      <t>(T4+T5+T6)</t>
    </r>
  </si>
  <si>
    <t>sklad (šrouby)</t>
  </si>
  <si>
    <t>za 4 roky</t>
  </si>
  <si>
    <t>R</t>
  </si>
  <si>
    <t>Účastník vyplní šedě podbarvená pole.</t>
  </si>
  <si>
    <t>Účastník vyplní šedě podbarvená pole</t>
  </si>
  <si>
    <t>šatna M</t>
  </si>
  <si>
    <t>úklid se provádí 2x do měsíce, tj. 1x za 14 dnů(pracovní dny)</t>
  </si>
  <si>
    <t>venkovní plášť Terminál paušál</t>
  </si>
  <si>
    <t>Ø podlahová plocha pro úklid 1 tramvaje T3 je 32 m²  .</t>
  </si>
  <si>
    <t xml:space="preserve"> D3 </t>
  </si>
  <si>
    <t xml:space="preserve">a vozidel MHD </t>
  </si>
  <si>
    <t>Příloha č. 2   ZD – Formuláře pro zpracování nabídkové ceny</t>
  </si>
  <si>
    <t>Zelené Údolí Liberec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</si>
</sst>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62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name val="Arial"/>
      <family val="2"/>
    </font>
    <font>
      <sz val="12"/>
      <color indexed="12"/>
      <name val="Arial"/>
      <family val="2"/>
    </font>
    <font>
      <sz val="10"/>
      <color indexed="12"/>
      <name val="Arial"/>
      <family val="2"/>
    </font>
    <font>
      <b/>
      <u val="single"/>
      <sz val="10"/>
      <name val="Arial"/>
      <family val="2"/>
    </font>
    <font>
      <i/>
      <sz val="11"/>
      <name val="Arial"/>
      <family val="2"/>
    </font>
    <font>
      <sz val="10"/>
      <color indexed="9"/>
      <name val="Arial"/>
      <family val="2"/>
    </font>
    <font>
      <b/>
      <sz val="12"/>
      <color indexed="12"/>
      <name val="Arial"/>
      <family val="2"/>
    </font>
    <font>
      <b/>
      <sz val="20"/>
      <name val="Arial"/>
      <family val="2"/>
    </font>
    <font>
      <b/>
      <i/>
      <u val="single"/>
      <sz val="14"/>
      <name val="Arial"/>
      <family val="2"/>
    </font>
    <font>
      <i/>
      <sz val="11"/>
      <color indexed="10"/>
      <name val="Arial"/>
      <family val="2"/>
    </font>
    <font>
      <sz val="9"/>
      <name val="Arial"/>
      <family val="2"/>
    </font>
    <font>
      <b/>
      <sz val="13.5"/>
      <name val="Arial"/>
      <family val="2"/>
    </font>
    <font>
      <i/>
      <sz val="10"/>
      <color indexed="10"/>
      <name val="Arial"/>
      <family val="2"/>
    </font>
    <font>
      <sz val="14"/>
      <name val="Arial"/>
      <family val="2"/>
    </font>
    <font>
      <sz val="14"/>
      <color indexed="12"/>
      <name val="Arial"/>
      <family val="2"/>
    </font>
    <font>
      <b/>
      <sz val="14"/>
      <color indexed="12"/>
      <name val="Arial"/>
      <family val="2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0"/>
      <name val="Arial CE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7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i/>
      <sz val="8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i/>
      <sz val="8"/>
      <color indexed="8"/>
      <name val="Arial"/>
      <family val="2"/>
    </font>
    <font>
      <b/>
      <sz val="10"/>
      <color indexed="8"/>
      <name val="Arial"/>
      <family val="2"/>
    </font>
    <font>
      <i/>
      <sz val="9"/>
      <color indexed="8"/>
      <name val="Arial"/>
      <family val="2"/>
    </font>
    <font>
      <b/>
      <u val="single"/>
      <sz val="8"/>
      <color indexed="56"/>
      <name val="Arial"/>
      <family val="2"/>
    </font>
    <font>
      <b/>
      <u val="single"/>
      <sz val="8"/>
      <color indexed="9"/>
      <name val="Arial"/>
      <family val="2"/>
    </font>
    <font>
      <b/>
      <sz val="9"/>
      <color indexed="63"/>
      <name val="Arial"/>
      <family val="2"/>
    </font>
    <font>
      <b/>
      <sz val="8"/>
      <color indexed="12"/>
      <name val="Arial"/>
      <family val="2"/>
    </font>
    <font>
      <b/>
      <i/>
      <sz val="10"/>
      <color indexed="8"/>
      <name val="Arial"/>
      <family val="2"/>
    </font>
    <font>
      <b/>
      <i/>
      <sz val="11"/>
      <color indexed="8"/>
      <name val="Arial"/>
      <family val="2"/>
    </font>
    <font>
      <b/>
      <u val="single"/>
      <sz val="10"/>
      <color indexed="8"/>
      <name val="Arial"/>
      <family val="2"/>
    </font>
    <font>
      <i/>
      <sz val="11"/>
      <color indexed="8"/>
      <name val="Arial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b/>
      <i/>
      <sz val="12"/>
      <color rgb="FFFF0000"/>
      <name val="Arial"/>
      <family val="2"/>
    </font>
    <font>
      <b/>
      <sz val="11"/>
      <color theme="0"/>
      <name val="Arial"/>
      <family val="2"/>
    </font>
    <font>
      <sz val="10"/>
      <color theme="0"/>
      <name val="Arial"/>
      <family val="2"/>
    </font>
    <font>
      <sz val="8"/>
      <color rgb="FF000000"/>
      <name val="Arial Narrow"/>
      <family val="2"/>
    </font>
  </fonts>
  <fills count="12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5999900102615356"/>
        <bgColor indexed="64"/>
      </patternFill>
    </fill>
  </fills>
  <borders count="10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hair"/>
      <bottom style="medium"/>
    </border>
    <border>
      <left style="thin"/>
      <right style="medium"/>
      <top style="hair"/>
      <bottom style="medium"/>
    </border>
    <border>
      <left/>
      <right style="medium"/>
      <top style="medium"/>
      <bottom style="thin"/>
    </border>
    <border>
      <left/>
      <right/>
      <top style="medium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 style="medium"/>
      <bottom style="medium"/>
    </border>
    <border>
      <left style="medium"/>
      <right/>
      <top style="thin"/>
      <bottom/>
    </border>
    <border>
      <left/>
      <right style="thin"/>
      <top style="medium"/>
      <bottom/>
    </border>
    <border>
      <left style="medium"/>
      <right style="thin"/>
      <top style="medium"/>
      <bottom style="hair"/>
    </border>
    <border>
      <left style="thin"/>
      <right/>
      <top style="medium"/>
      <bottom style="hair"/>
    </border>
    <border>
      <left/>
      <right style="thin"/>
      <top style="medium"/>
      <bottom style="hair"/>
    </border>
    <border>
      <left style="medium"/>
      <right style="thin"/>
      <top style="hair"/>
      <bottom style="hair"/>
    </border>
    <border>
      <left/>
      <right/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medium"/>
      <right style="thin"/>
      <top style="hair"/>
      <bottom style="medium"/>
    </border>
    <border>
      <left/>
      <right/>
      <top style="hair"/>
      <bottom style="medium"/>
    </border>
    <border>
      <left/>
      <right style="thin"/>
      <top style="hair"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 style="thin"/>
      <top/>
      <bottom style="hair"/>
    </border>
    <border>
      <left style="thin"/>
      <right style="hair"/>
      <top style="thin"/>
      <bottom style="hair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 style="hair"/>
      <top style="hair"/>
      <bottom style="hair"/>
    </border>
    <border>
      <left style="medium"/>
      <right style="thin"/>
      <top style="hair"/>
      <bottom/>
    </border>
    <border>
      <left/>
      <right style="hair"/>
      <top style="hair"/>
      <bottom style="medium"/>
    </border>
    <border>
      <left/>
      <right/>
      <top style="medium"/>
      <bottom style="thin"/>
    </border>
    <border>
      <left/>
      <right style="hair"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/>
      <right style="hair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medium"/>
      <right/>
      <top style="medium"/>
      <bottom style="medium"/>
    </border>
    <border>
      <left style="medium"/>
      <right/>
      <top style="thin"/>
      <bottom style="hair"/>
    </border>
    <border>
      <left/>
      <right/>
      <top style="thin"/>
      <bottom style="hair"/>
    </border>
    <border>
      <left style="medium"/>
      <right/>
      <top style="thin"/>
      <bottom style="thin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thin"/>
      <right style="medium"/>
      <top style="thin"/>
      <bottom style="hair"/>
    </border>
    <border>
      <left style="thin"/>
      <right style="medium"/>
      <top style="hair"/>
      <bottom/>
    </border>
    <border>
      <left style="thin"/>
      <right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/>
      <top/>
      <bottom style="medium"/>
    </border>
    <border>
      <left/>
      <right style="medium"/>
      <top style="thin"/>
      <bottom style="hair"/>
    </border>
    <border>
      <left/>
      <right style="medium"/>
      <top style="thin"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/>
      <bottom style="thin"/>
    </border>
    <border>
      <left/>
      <right style="thin"/>
      <top style="medium"/>
      <bottom style="medium"/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 style="thin"/>
      <right style="medium"/>
      <top/>
      <bottom/>
    </border>
    <border>
      <left style="medium"/>
      <right/>
      <top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/>
      <right style="thin"/>
      <top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hair"/>
    </border>
    <border>
      <left style="thin"/>
      <right style="hair"/>
      <top style="medium"/>
      <bottom/>
    </border>
    <border>
      <left style="thin"/>
      <right style="hair"/>
      <top/>
      <bottom/>
    </border>
    <border>
      <left style="thin"/>
      <right style="hair"/>
      <top/>
      <bottom style="medium"/>
    </border>
    <border>
      <left style="thin"/>
      <right style="hair"/>
      <top/>
      <bottom style="hair"/>
    </border>
    <border>
      <left style="medium"/>
      <right style="thin"/>
      <top style="medium"/>
      <bottom/>
    </border>
    <border>
      <left style="medium"/>
      <right style="thin"/>
      <top/>
      <bottom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>
      <alignment/>
      <protection/>
    </xf>
    <xf numFmtId="9" fontId="0" fillId="0" borderId="0" applyFont="0" applyFill="0" applyBorder="0" applyAlignment="0" applyProtection="0"/>
  </cellStyleXfs>
  <cellXfs count="625">
    <xf numFmtId="0" fontId="0" fillId="0" borderId="0" xfId="0"/>
    <xf numFmtId="0" fontId="6" fillId="0" borderId="0" xfId="0" applyFont="1" applyProtection="1">
      <protection/>
    </xf>
    <xf numFmtId="0" fontId="21" fillId="2" borderId="0" xfId="0" applyFont="1" applyFill="1" applyAlignment="1" applyProtection="1">
      <alignment horizontal="left"/>
      <protection/>
    </xf>
    <xf numFmtId="0" fontId="21" fillId="0" borderId="0" xfId="0" applyFont="1" applyFill="1" applyProtection="1">
      <protection/>
    </xf>
    <xf numFmtId="0" fontId="0" fillId="0" borderId="0" xfId="0" applyProtection="1">
      <protection locked="0"/>
    </xf>
    <xf numFmtId="4" fontId="0" fillId="0" borderId="0" xfId="0" applyNumberFormat="1" applyBorder="1" applyProtection="1">
      <protection/>
    </xf>
    <xf numFmtId="0" fontId="0" fillId="0" borderId="0" xfId="0" applyBorder="1" applyProtection="1">
      <protection/>
    </xf>
    <xf numFmtId="0" fontId="1" fillId="0" borderId="0" xfId="0" applyFont="1" applyFill="1" applyBorder="1" applyAlignment="1" applyProtection="1">
      <alignment horizontal="center"/>
      <protection/>
    </xf>
    <xf numFmtId="0" fontId="10" fillId="0" borderId="0" xfId="0" applyFont="1" applyBorder="1" applyProtection="1">
      <protection/>
    </xf>
    <xf numFmtId="4" fontId="1" fillId="0" borderId="0" xfId="0" applyNumberFormat="1" applyFont="1" applyBorder="1" applyProtection="1">
      <protection/>
    </xf>
    <xf numFmtId="0" fontId="11" fillId="0" borderId="0" xfId="0" applyFont="1" applyBorder="1" applyAlignment="1" applyProtection="1">
      <alignment horizontal="center"/>
      <protection/>
    </xf>
    <xf numFmtId="0" fontId="10" fillId="0" borderId="0" xfId="0" applyFont="1" applyAlignment="1" applyProtection="1">
      <alignment horizontal="justify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2" borderId="1" xfId="0" applyNumberFormat="1" applyFont="1" applyFill="1" applyBorder="1" applyAlignment="1" applyProtection="1">
      <alignment horizontal="right"/>
      <protection locked="0"/>
    </xf>
    <xf numFmtId="4" fontId="0" fillId="2" borderId="2" xfId="0" applyNumberFormat="1" applyFont="1" applyFill="1" applyBorder="1" applyAlignment="1" applyProtection="1">
      <alignment horizontal="right"/>
      <protection locked="0"/>
    </xf>
    <xf numFmtId="0" fontId="0" fillId="0" borderId="0" xfId="0" applyBorder="1" applyAlignment="1" applyProtection="1">
      <alignment horizontal="center"/>
      <protection/>
    </xf>
    <xf numFmtId="4" fontId="1" fillId="0" borderId="0" xfId="0" applyNumberFormat="1" applyFont="1" applyFill="1" applyBorder="1" applyProtection="1">
      <protection/>
    </xf>
    <xf numFmtId="0" fontId="21" fillId="2" borderId="0" xfId="0" applyFont="1" applyFill="1" applyBorder="1" applyAlignment="1" applyProtection="1">
      <alignment horizontal="left"/>
      <protection/>
    </xf>
    <xf numFmtId="0" fontId="0" fillId="2" borderId="0" xfId="0" applyFill="1" applyBorder="1" applyProtection="1">
      <protection/>
    </xf>
    <xf numFmtId="0" fontId="11" fillId="0" borderId="0" xfId="0" applyFont="1" applyBorder="1" applyProtection="1"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ill="1" applyBorder="1" applyProtection="1">
      <protection/>
    </xf>
    <xf numFmtId="4" fontId="0" fillId="0" borderId="0" xfId="0" applyNumberFormat="1" applyFill="1" applyBorder="1" applyProtection="1">
      <protection/>
    </xf>
    <xf numFmtId="4" fontId="0" fillId="0" borderId="0" xfId="0" applyNumberFormat="1" applyFill="1" applyBorder="1" applyAlignment="1" applyProtection="1">
      <alignment horizontal="center"/>
      <protection/>
    </xf>
    <xf numFmtId="0" fontId="0" fillId="0" borderId="1" xfId="0" applyBorder="1" applyAlignment="1" applyProtection="1">
      <alignment horizontal="center"/>
      <protection/>
    </xf>
    <xf numFmtId="0" fontId="0" fillId="0" borderId="1" xfId="0" applyBorder="1" applyProtection="1">
      <protection/>
    </xf>
    <xf numFmtId="4" fontId="0" fillId="0" borderId="1" xfId="0" applyNumberFormat="1" applyBorder="1" applyProtection="1">
      <protection/>
    </xf>
    <xf numFmtId="4" fontId="0" fillId="2" borderId="1" xfId="0" applyNumberFormat="1" applyFill="1" applyBorder="1" applyAlignment="1" applyProtection="1">
      <alignment horizontal="right"/>
      <protection locked="0"/>
    </xf>
    <xf numFmtId="4" fontId="0" fillId="0" borderId="1" xfId="0" applyNumberFormat="1" applyBorder="1" applyAlignment="1" applyProtection="1">
      <alignment horizontal="center"/>
      <protection/>
    </xf>
    <xf numFmtId="0" fontId="1" fillId="0" borderId="3" xfId="0" applyFont="1" applyFill="1" applyBorder="1" applyAlignment="1" applyProtection="1">
      <alignment horizontal="center"/>
      <protection/>
    </xf>
    <xf numFmtId="0" fontId="0" fillId="0" borderId="3" xfId="0" applyBorder="1" applyAlignment="1" applyProtection="1">
      <alignment horizontal="center"/>
      <protection/>
    </xf>
    <xf numFmtId="4" fontId="0" fillId="0" borderId="0" xfId="0" applyNumberFormat="1" applyFill="1" applyBorder="1" applyAlignment="1" applyProtection="1">
      <alignment horizontal="right"/>
      <protection/>
    </xf>
    <xf numFmtId="0" fontId="0" fillId="3" borderId="4" xfId="0" applyFont="1" applyFill="1" applyBorder="1" applyProtection="1">
      <protection/>
    </xf>
    <xf numFmtId="0" fontId="1" fillId="3" borderId="4" xfId="0" applyFont="1" applyFill="1" applyBorder="1" applyAlignment="1" applyProtection="1">
      <alignment horizontal="center"/>
      <protection/>
    </xf>
    <xf numFmtId="0" fontId="7" fillId="3" borderId="5" xfId="0" applyFont="1" applyFill="1" applyBorder="1" applyAlignment="1" applyProtection="1">
      <alignment horizontal="center"/>
      <protection/>
    </xf>
    <xf numFmtId="0" fontId="1" fillId="3" borderId="5" xfId="0" applyFont="1" applyFill="1" applyBorder="1" applyAlignment="1" applyProtection="1">
      <alignment horizontal="center"/>
      <protection/>
    </xf>
    <xf numFmtId="0" fontId="0" fillId="3" borderId="2" xfId="0" applyFont="1" applyFill="1" applyBorder="1" applyProtection="1">
      <protection/>
    </xf>
    <xf numFmtId="0" fontId="1" fillId="3" borderId="2" xfId="0" applyFont="1" applyFill="1" applyBorder="1" applyAlignment="1" applyProtection="1">
      <alignment horizontal="center"/>
      <protection/>
    </xf>
    <xf numFmtId="0" fontId="21" fillId="0" borderId="0" xfId="0" applyFont="1" applyFill="1" applyBorder="1" applyProtection="1">
      <protection/>
    </xf>
    <xf numFmtId="0" fontId="1" fillId="3" borderId="5" xfId="0" applyFont="1" applyFill="1" applyBorder="1" applyAlignment="1" applyProtection="1">
      <alignment horizontal="center"/>
      <protection/>
    </xf>
    <xf numFmtId="0" fontId="1" fillId="3" borderId="4" xfId="0" applyFont="1" applyFill="1" applyBorder="1" applyAlignment="1" applyProtection="1">
      <alignment horizontal="center"/>
      <protection/>
    </xf>
    <xf numFmtId="4" fontId="0" fillId="2" borderId="1" xfId="0" applyNumberFormat="1" applyFont="1" applyFill="1" applyBorder="1" applyAlignment="1" applyProtection="1">
      <alignment horizontal="right"/>
      <protection locked="0"/>
    </xf>
    <xf numFmtId="4" fontId="0" fillId="0" borderId="2" xfId="0" applyNumberFormat="1" applyFont="1" applyBorder="1" applyAlignment="1" applyProtection="1">
      <alignment horizontal="center"/>
      <protection/>
    </xf>
    <xf numFmtId="4" fontId="0" fillId="0" borderId="1" xfId="0" applyNumberFormat="1" applyFont="1" applyBorder="1" applyAlignment="1" applyProtection="1">
      <alignment horizontal="center"/>
      <protection/>
    </xf>
    <xf numFmtId="0" fontId="0" fillId="0" borderId="6" xfId="0" applyFont="1" applyBorder="1" applyProtection="1">
      <protection/>
    </xf>
    <xf numFmtId="0" fontId="0" fillId="0" borderId="3" xfId="0" applyFont="1" applyBorder="1" applyProtection="1">
      <protection/>
    </xf>
    <xf numFmtId="0" fontId="0" fillId="0" borderId="2" xfId="0" applyBorder="1" applyAlignment="1" applyProtection="1">
      <alignment horizontal="center"/>
      <protection/>
    </xf>
    <xf numFmtId="0" fontId="0" fillId="0" borderId="7" xfId="0" applyFont="1" applyBorder="1" applyProtection="1">
      <protection/>
    </xf>
    <xf numFmtId="4" fontId="0" fillId="0" borderId="4" xfId="0" applyNumberFormat="1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left"/>
      <protection/>
    </xf>
    <xf numFmtId="4" fontId="0" fillId="0" borderId="1" xfId="0" applyNumberFormat="1" applyBorder="1" applyAlignment="1" applyProtection="1">
      <alignment horizontal="right"/>
      <protection/>
    </xf>
    <xf numFmtId="0" fontId="0" fillId="0" borderId="6" xfId="0" applyBorder="1" applyAlignment="1" applyProtection="1">
      <alignment horizontal="center"/>
      <protection/>
    </xf>
    <xf numFmtId="4" fontId="0" fillId="0" borderId="0" xfId="0" applyNumberFormat="1" applyBorder="1" applyAlignment="1" applyProtection="1">
      <alignment horizontal="right"/>
      <protection/>
    </xf>
    <xf numFmtId="0" fontId="0" fillId="0" borderId="1" xfId="0" applyFont="1" applyBorder="1" applyProtection="1">
      <protection/>
    </xf>
    <xf numFmtId="4" fontId="0" fillId="0" borderId="1" xfId="0" applyNumberFormat="1" applyFont="1" applyBorder="1" applyAlignment="1" applyProtection="1">
      <alignment horizontal="right"/>
      <protection/>
    </xf>
    <xf numFmtId="4" fontId="0" fillId="0" borderId="1" xfId="0" applyNumberFormat="1" applyFont="1" applyBorder="1" applyProtection="1">
      <protection/>
    </xf>
    <xf numFmtId="4" fontId="0" fillId="0" borderId="1" xfId="0" applyNumberFormat="1" applyFont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right"/>
      <protection/>
    </xf>
    <xf numFmtId="4" fontId="1" fillId="0" borderId="0" xfId="0" applyNumberFormat="1" applyFont="1" applyBorder="1" applyAlignment="1" applyProtection="1">
      <alignment horizontal="right"/>
      <protection/>
    </xf>
    <xf numFmtId="0" fontId="0" fillId="0" borderId="0" xfId="0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right"/>
      <protection/>
    </xf>
    <xf numFmtId="0" fontId="1" fillId="0" borderId="0" xfId="0" applyFont="1" applyFill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left"/>
      <protection/>
    </xf>
    <xf numFmtId="4" fontId="1" fillId="0" borderId="0" xfId="0" applyNumberFormat="1" applyFont="1" applyBorder="1" applyAlignment="1" applyProtection="1">
      <alignment horizontal="right"/>
      <protection/>
    </xf>
    <xf numFmtId="49" fontId="0" fillId="0" borderId="1" xfId="0" applyNumberFormat="1" applyFont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11" fillId="0" borderId="0" xfId="0" applyFont="1" applyBorder="1" applyAlignment="1" applyProtection="1">
      <alignment horizontal="center"/>
      <protection locked="0"/>
    </xf>
    <xf numFmtId="0" fontId="21" fillId="0" borderId="0" xfId="0" applyFont="1" applyFill="1" applyProtection="1">
      <protection locked="0"/>
    </xf>
    <xf numFmtId="0" fontId="10" fillId="0" borderId="0" xfId="0" applyFont="1" applyBorder="1" applyProtection="1">
      <protection locked="0"/>
    </xf>
    <xf numFmtId="0" fontId="6" fillId="0" borderId="0" xfId="0" applyFont="1" applyProtection="1">
      <protection locked="0"/>
    </xf>
    <xf numFmtId="0" fontId="0" fillId="0" borderId="0" xfId="0" applyFont="1" applyProtection="1">
      <protection locked="0"/>
    </xf>
    <xf numFmtId="4" fontId="0" fillId="0" borderId="8" xfId="0" applyNumberFormat="1" applyFont="1" applyFill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4" fontId="14" fillId="0" borderId="0" xfId="0" applyNumberFormat="1" applyFont="1" applyFill="1" applyBorder="1" applyProtection="1">
      <protection locked="0"/>
    </xf>
    <xf numFmtId="4" fontId="1" fillId="0" borderId="0" xfId="0" applyNumberFormat="1" applyFont="1" applyBorder="1" applyProtection="1">
      <protection locked="0"/>
    </xf>
    <xf numFmtId="0" fontId="1" fillId="0" borderId="0" xfId="0" applyFont="1" applyBorder="1" applyAlignment="1" applyProtection="1">
      <alignment horizontal="center"/>
      <protection locked="0"/>
    </xf>
    <xf numFmtId="4" fontId="0" fillId="0" borderId="0" xfId="0" applyNumberFormat="1" applyBorder="1" applyProtection="1">
      <protection locked="0"/>
    </xf>
    <xf numFmtId="49" fontId="0" fillId="0" borderId="0" xfId="0" applyNumberFormat="1" applyAlignment="1" applyProtection="1">
      <alignment horizontal="right"/>
      <protection locked="0"/>
    </xf>
    <xf numFmtId="0" fontId="5" fillId="0" borderId="0" xfId="0" applyFont="1" applyProtection="1">
      <protection locked="0"/>
    </xf>
    <xf numFmtId="0" fontId="3" fillId="0" borderId="0" xfId="0" applyFont="1" applyProtection="1">
      <protection locked="0"/>
    </xf>
    <xf numFmtId="4" fontId="0" fillId="4" borderId="9" xfId="0" applyNumberFormat="1" applyFont="1" applyFill="1" applyBorder="1" applyAlignment="1" applyProtection="1">
      <alignment horizontal="center"/>
      <protection/>
    </xf>
    <xf numFmtId="4" fontId="0" fillId="4" borderId="10" xfId="0" applyNumberFormat="1" applyFont="1" applyFill="1" applyBorder="1" applyAlignment="1" applyProtection="1">
      <alignment horizontal="center"/>
      <protection/>
    </xf>
    <xf numFmtId="4" fontId="0" fillId="4" borderId="2" xfId="0" applyNumberFormat="1" applyFont="1" applyFill="1" applyBorder="1" applyAlignment="1" applyProtection="1">
      <alignment horizontal="center"/>
      <protection/>
    </xf>
    <xf numFmtId="4" fontId="0" fillId="4" borderId="4" xfId="0" applyNumberFormat="1" applyFont="1" applyFill="1" applyBorder="1" applyAlignment="1" applyProtection="1">
      <alignment horizontal="center"/>
      <protection/>
    </xf>
    <xf numFmtId="4" fontId="0" fillId="0" borderId="8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 vertical="center" wrapText="1"/>
      <protection locked="0"/>
    </xf>
    <xf numFmtId="4" fontId="13" fillId="0" borderId="0" xfId="0" applyNumberFormat="1" applyFont="1" applyBorder="1" applyProtection="1">
      <protection locked="0"/>
    </xf>
    <xf numFmtId="4" fontId="18" fillId="0" borderId="0" xfId="0" applyNumberFormat="1" applyFont="1" applyBorder="1" applyProtection="1">
      <protection locked="0"/>
    </xf>
    <xf numFmtId="0" fontId="25" fillId="0" borderId="0" xfId="0" applyFon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4" fontId="6" fillId="0" borderId="11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Border="1" applyProtection="1">
      <protection locked="0"/>
    </xf>
    <xf numFmtId="0" fontId="6" fillId="0" borderId="0" xfId="0" applyFont="1" applyBorder="1" applyProtection="1">
      <protection locked="0"/>
    </xf>
    <xf numFmtId="4" fontId="13" fillId="0" borderId="0" xfId="0" applyNumberFormat="1" applyFont="1" applyFill="1" applyBorder="1" applyProtection="1"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4" fontId="6" fillId="0" borderId="0" xfId="0" applyNumberFormat="1" applyFont="1" applyFill="1" applyBorder="1" applyProtection="1">
      <protection locked="0"/>
    </xf>
    <xf numFmtId="4" fontId="7" fillId="0" borderId="0" xfId="0" applyNumberFormat="1" applyFont="1" applyFill="1" applyBorder="1" applyProtection="1">
      <protection locked="0"/>
    </xf>
    <xf numFmtId="0" fontId="10" fillId="0" borderId="0" xfId="0" applyFont="1" applyProtection="1">
      <protection locked="0"/>
    </xf>
    <xf numFmtId="0" fontId="55" fillId="0" borderId="0" xfId="0" applyFont="1" applyAlignment="1" applyProtection="1">
      <alignment horizontal="center"/>
      <protection locked="0"/>
    </xf>
    <xf numFmtId="0" fontId="57" fillId="0" borderId="0" xfId="0" applyFont="1" applyAlignment="1" applyProtection="1">
      <alignment horizontal="center"/>
      <protection locked="0"/>
    </xf>
    <xf numFmtId="0" fontId="9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20" fillId="0" borderId="0" xfId="0" applyFont="1" applyProtection="1">
      <protection locked="0"/>
    </xf>
    <xf numFmtId="4" fontId="7" fillId="0" borderId="5" xfId="0" applyNumberFormat="1" applyFont="1" applyFill="1" applyBorder="1" applyAlignment="1" applyProtection="1">
      <alignment horizontal="center"/>
      <protection/>
    </xf>
    <xf numFmtId="4" fontId="7" fillId="0" borderId="1" xfId="0" applyNumberFormat="1" applyFont="1" applyFill="1" applyBorder="1" applyAlignment="1" applyProtection="1">
      <alignment horizontal="center"/>
      <protection/>
    </xf>
    <xf numFmtId="4" fontId="7" fillId="0" borderId="12" xfId="0" applyNumberFormat="1" applyFont="1" applyFill="1" applyBorder="1" applyAlignment="1" applyProtection="1">
      <alignment horizontal="center"/>
      <protection/>
    </xf>
    <xf numFmtId="4" fontId="7" fillId="0" borderId="13" xfId="0" applyNumberFormat="1" applyFont="1" applyFill="1" applyBorder="1" applyAlignment="1" applyProtection="1">
      <alignment horizontal="center"/>
      <protection/>
    </xf>
    <xf numFmtId="4" fontId="18" fillId="0" borderId="0" xfId="0" applyNumberFormat="1" applyFont="1" applyBorder="1" applyProtection="1">
      <protection/>
    </xf>
    <xf numFmtId="0" fontId="0" fillId="0" borderId="0" xfId="0" applyProtection="1">
      <protection/>
    </xf>
    <xf numFmtId="0" fontId="7" fillId="0" borderId="0" xfId="0" applyFont="1" applyProtection="1">
      <protection/>
    </xf>
    <xf numFmtId="0" fontId="0" fillId="0" borderId="0" xfId="0" applyFont="1" applyBorder="1" applyProtection="1">
      <protection/>
    </xf>
    <xf numFmtId="0" fontId="4" fillId="0" borderId="0" xfId="0" applyFont="1" applyBorder="1" applyAlignment="1" applyProtection="1">
      <alignment horizontal="center"/>
      <protection/>
    </xf>
    <xf numFmtId="0" fontId="0" fillId="2" borderId="0" xfId="0" applyFont="1" applyFill="1" applyBorder="1" applyProtection="1">
      <protection/>
    </xf>
    <xf numFmtId="4" fontId="0" fillId="2" borderId="0" xfId="0" applyNumberFormat="1" applyFont="1" applyFill="1" applyBorder="1" applyAlignment="1" applyProtection="1">
      <alignment horizontal="right"/>
      <protection/>
    </xf>
    <xf numFmtId="4" fontId="0" fillId="0" borderId="0" xfId="0" applyNumberFormat="1" applyFont="1" applyBorder="1" applyAlignment="1" applyProtection="1">
      <alignment horizontal="right"/>
      <protection/>
    </xf>
    <xf numFmtId="4" fontId="0" fillId="0" borderId="0" xfId="0" applyNumberFormat="1" applyFont="1" applyBorder="1" applyAlignment="1" applyProtection="1">
      <alignment horizontal="center"/>
      <protection/>
    </xf>
    <xf numFmtId="4" fontId="1" fillId="0" borderId="0" xfId="0" applyNumberFormat="1" applyFont="1" applyBorder="1" applyProtection="1">
      <protection/>
    </xf>
    <xf numFmtId="0" fontId="0" fillId="5" borderId="14" xfId="0" applyFont="1" applyFill="1" applyBorder="1" applyProtection="1">
      <protection/>
    </xf>
    <xf numFmtId="0" fontId="0" fillId="5" borderId="4" xfId="0" applyFont="1" applyFill="1" applyBorder="1" applyProtection="1">
      <protection/>
    </xf>
    <xf numFmtId="0" fontId="1" fillId="5" borderId="15" xfId="0" applyFont="1" applyFill="1" applyBorder="1" applyAlignment="1" applyProtection="1">
      <alignment horizontal="center"/>
      <protection/>
    </xf>
    <xf numFmtId="0" fontId="1" fillId="5" borderId="4" xfId="0" applyFont="1" applyFill="1" applyBorder="1" applyAlignment="1" applyProtection="1">
      <alignment horizontal="center"/>
      <protection/>
    </xf>
    <xf numFmtId="0" fontId="1" fillId="5" borderId="15" xfId="0" applyFont="1" applyFill="1" applyBorder="1" applyAlignment="1" applyProtection="1">
      <alignment horizontal="center"/>
      <protection/>
    </xf>
    <xf numFmtId="0" fontId="1" fillId="5" borderId="16" xfId="0" applyFont="1" applyFill="1" applyBorder="1" applyAlignment="1" applyProtection="1">
      <alignment horizontal="center"/>
      <protection/>
    </xf>
    <xf numFmtId="0" fontId="7" fillId="5" borderId="5" xfId="0" applyFont="1" applyFill="1" applyBorder="1" applyProtection="1">
      <protection/>
    </xf>
    <xf numFmtId="0" fontId="1" fillId="5" borderId="17" xfId="0" applyFont="1" applyFill="1" applyBorder="1" applyAlignment="1" applyProtection="1">
      <alignment horizontal="center"/>
      <protection/>
    </xf>
    <xf numFmtId="0" fontId="1" fillId="5" borderId="5" xfId="0" applyFont="1" applyFill="1" applyBorder="1" applyAlignment="1" applyProtection="1">
      <alignment horizontal="center"/>
      <protection/>
    </xf>
    <xf numFmtId="0" fontId="1" fillId="5" borderId="17" xfId="0" applyFont="1" applyFill="1" applyBorder="1" applyAlignment="1" applyProtection="1">
      <alignment horizontal="center"/>
      <protection/>
    </xf>
    <xf numFmtId="0" fontId="1" fillId="5" borderId="18" xfId="0" applyFont="1" applyFill="1" applyBorder="1" applyAlignment="1" applyProtection="1">
      <alignment horizontal="center"/>
      <protection/>
    </xf>
    <xf numFmtId="0" fontId="0" fillId="5" borderId="2" xfId="0" applyFont="1" applyFill="1" applyBorder="1" applyProtection="1">
      <protection/>
    </xf>
    <xf numFmtId="0" fontId="1" fillId="5" borderId="19" xfId="0" applyFont="1" applyFill="1" applyBorder="1" applyAlignment="1" applyProtection="1">
      <alignment horizontal="center"/>
      <protection/>
    </xf>
    <xf numFmtId="0" fontId="0" fillId="0" borderId="2" xfId="0" applyFont="1" applyBorder="1" applyProtection="1">
      <protection/>
    </xf>
    <xf numFmtId="4" fontId="0" fillId="0" borderId="1" xfId="0" applyNumberFormat="1" applyFont="1" applyBorder="1" applyAlignment="1" applyProtection="1">
      <alignment horizontal="right"/>
      <protection/>
    </xf>
    <xf numFmtId="0" fontId="0" fillId="0" borderId="1" xfId="0" applyFont="1" applyBorder="1" applyProtection="1">
      <protection/>
    </xf>
    <xf numFmtId="4" fontId="0" fillId="0" borderId="3" xfId="0" applyNumberFormat="1" applyFont="1" applyBorder="1" applyAlignment="1" applyProtection="1">
      <alignment horizontal="center"/>
      <protection/>
    </xf>
    <xf numFmtId="0" fontId="1" fillId="5" borderId="4" xfId="0" applyFont="1" applyFill="1" applyBorder="1" applyAlignment="1" applyProtection="1">
      <alignment horizontal="center"/>
      <protection/>
    </xf>
    <xf numFmtId="0" fontId="1" fillId="5" borderId="5" xfId="0" applyFont="1" applyFill="1" applyBorder="1" applyAlignment="1" applyProtection="1">
      <alignment horizontal="center"/>
      <protection/>
    </xf>
    <xf numFmtId="0" fontId="1" fillId="5" borderId="2" xfId="0" applyFont="1" applyFill="1" applyBorder="1" applyAlignment="1" applyProtection="1">
      <alignment horizontal="center"/>
      <protection/>
    </xf>
    <xf numFmtId="0" fontId="11" fillId="0" borderId="0" xfId="0" applyFont="1" applyBorder="1" applyProtection="1">
      <protection/>
    </xf>
    <xf numFmtId="0" fontId="0" fillId="5" borderId="20" xfId="0" applyFont="1" applyFill="1" applyBorder="1" applyProtection="1">
      <protection/>
    </xf>
    <xf numFmtId="0" fontId="7" fillId="5" borderId="0" xfId="0" applyFont="1" applyFill="1" applyBorder="1" applyAlignment="1" applyProtection="1">
      <alignment horizontal="center"/>
      <protection/>
    </xf>
    <xf numFmtId="0" fontId="0" fillId="5" borderId="7" xfId="0" applyFont="1" applyFill="1" applyBorder="1" applyProtection="1">
      <protection/>
    </xf>
    <xf numFmtId="0" fontId="1" fillId="5" borderId="4" xfId="0" applyFont="1" applyFill="1" applyBorder="1" applyProtection="1">
      <protection/>
    </xf>
    <xf numFmtId="0" fontId="1" fillId="0" borderId="20" xfId="0" applyFont="1" applyBorder="1" applyProtection="1">
      <protection/>
    </xf>
    <xf numFmtId="4" fontId="0" fillId="0" borderId="4" xfId="0" applyNumberFormat="1" applyFont="1" applyBorder="1" applyAlignment="1" applyProtection="1">
      <alignment horizontal="right"/>
      <protection/>
    </xf>
    <xf numFmtId="0" fontId="0" fillId="0" borderId="18" xfId="0" applyBorder="1" applyAlignment="1" applyProtection="1">
      <alignment horizontal="center"/>
      <protection/>
    </xf>
    <xf numFmtId="0" fontId="0" fillId="0" borderId="0" xfId="0" applyFont="1" applyFill="1" applyBorder="1" applyProtection="1">
      <protection/>
    </xf>
    <xf numFmtId="4" fontId="10" fillId="0" borderId="0" xfId="0" applyNumberFormat="1" applyFont="1" applyFill="1" applyBorder="1" applyProtection="1">
      <protection/>
    </xf>
    <xf numFmtId="0" fontId="10" fillId="0" borderId="0" xfId="0" applyFont="1" applyBorder="1" applyProtection="1">
      <protection/>
    </xf>
    <xf numFmtId="0" fontId="9" fillId="0" borderId="0" xfId="0" applyFont="1" applyProtection="1">
      <protection/>
    </xf>
    <xf numFmtId="0" fontId="15" fillId="0" borderId="0" xfId="0" applyFont="1" applyBorder="1" applyAlignment="1" applyProtection="1">
      <alignment horizontal="left"/>
      <protection/>
    </xf>
    <xf numFmtId="4" fontId="0" fillId="0" borderId="0" xfId="0" applyNumberFormat="1" applyFont="1" applyBorder="1" applyAlignment="1" applyProtection="1">
      <alignment horizontal="right"/>
      <protection locked="0"/>
    </xf>
    <xf numFmtId="4" fontId="1" fillId="0" borderId="0" xfId="0" applyNumberFormat="1" applyFont="1" applyFill="1" applyBorder="1" applyProtection="1">
      <protection locked="0"/>
    </xf>
    <xf numFmtId="4" fontId="1" fillId="0" borderId="0" xfId="0" applyNumberFormat="1" applyFont="1" applyBorder="1" applyProtection="1">
      <protection locked="0"/>
    </xf>
    <xf numFmtId="0" fontId="4" fillId="0" borderId="0" xfId="0" applyFont="1" applyBorder="1" applyProtection="1">
      <protection/>
    </xf>
    <xf numFmtId="4" fontId="0" fillId="2" borderId="0" xfId="0" applyNumberFormat="1" applyFill="1" applyBorder="1" applyProtection="1">
      <protection/>
    </xf>
    <xf numFmtId="0" fontId="0" fillId="3" borderId="14" xfId="0" applyFont="1" applyFill="1" applyBorder="1" applyProtection="1">
      <protection/>
    </xf>
    <xf numFmtId="0" fontId="1" fillId="3" borderId="15" xfId="0" applyFont="1" applyFill="1" applyBorder="1" applyAlignment="1" applyProtection="1">
      <alignment horizontal="center"/>
      <protection/>
    </xf>
    <xf numFmtId="0" fontId="1" fillId="3" borderId="15" xfId="0" applyFont="1" applyFill="1" applyBorder="1" applyAlignment="1" applyProtection="1">
      <alignment horizontal="center"/>
      <protection/>
    </xf>
    <xf numFmtId="0" fontId="1" fillId="3" borderId="16" xfId="0" applyFont="1" applyFill="1" applyBorder="1" applyAlignment="1" applyProtection="1">
      <alignment horizontal="center"/>
      <protection/>
    </xf>
    <xf numFmtId="0" fontId="1" fillId="3" borderId="17" xfId="0" applyFont="1" applyFill="1" applyBorder="1" applyAlignment="1" applyProtection="1">
      <alignment horizontal="center"/>
      <protection/>
    </xf>
    <xf numFmtId="0" fontId="1" fillId="3" borderId="17" xfId="0" applyFont="1" applyFill="1" applyBorder="1" applyAlignment="1" applyProtection="1">
      <alignment horizontal="center"/>
      <protection/>
    </xf>
    <xf numFmtId="0" fontId="1" fillId="3" borderId="18" xfId="0" applyFont="1" applyFill="1" applyBorder="1" applyAlignment="1" applyProtection="1">
      <alignment horizontal="center"/>
      <protection/>
    </xf>
    <xf numFmtId="0" fontId="1" fillId="3" borderId="19" xfId="0" applyFont="1" applyFill="1" applyBorder="1" applyAlignment="1" applyProtection="1">
      <alignment horizontal="center"/>
      <protection/>
    </xf>
    <xf numFmtId="0" fontId="0" fillId="0" borderId="6" xfId="0" applyBorder="1" applyProtection="1">
      <protection/>
    </xf>
    <xf numFmtId="0" fontId="0" fillId="0" borderId="4" xfId="0" applyBorder="1" applyAlignment="1" applyProtection="1">
      <alignment horizontal="center"/>
      <protection/>
    </xf>
    <xf numFmtId="4" fontId="0" fillId="0" borderId="4" xfId="0" applyNumberFormat="1" applyBorder="1" applyProtection="1">
      <protection/>
    </xf>
    <xf numFmtId="0" fontId="2" fillId="0" borderId="0" xfId="0" applyFont="1" applyBorder="1" applyProtection="1">
      <protection/>
    </xf>
    <xf numFmtId="0" fontId="5" fillId="0" borderId="0" xfId="0" applyFont="1" applyBorder="1" applyProtection="1">
      <protection/>
    </xf>
    <xf numFmtId="0" fontId="5" fillId="0" borderId="0" xfId="0" applyFont="1" applyBorder="1" applyAlignment="1" applyProtection="1">
      <alignment horizontal="center"/>
      <protection/>
    </xf>
    <xf numFmtId="0" fontId="16" fillId="0" borderId="0" xfId="0" applyFont="1" applyBorder="1" applyProtection="1">
      <protection/>
    </xf>
    <xf numFmtId="0" fontId="7" fillId="0" borderId="0" xfId="0" applyFont="1" applyBorder="1" applyProtection="1">
      <protection/>
    </xf>
    <xf numFmtId="4" fontId="0" fillId="2" borderId="4" xfId="0" applyNumberFormat="1" applyFill="1" applyBorder="1" applyAlignment="1" applyProtection="1">
      <alignment horizontal="right"/>
      <protection locked="0"/>
    </xf>
    <xf numFmtId="2" fontId="36" fillId="0" borderId="21" xfId="20" applyNumberFormat="1" applyFont="1" applyFill="1" applyBorder="1" applyAlignment="1" applyProtection="1">
      <alignment horizontal="center" vertical="center"/>
      <protection/>
    </xf>
    <xf numFmtId="2" fontId="36" fillId="0" borderId="22" xfId="20" applyNumberFormat="1" applyFont="1" applyFill="1" applyBorder="1" applyAlignment="1" applyProtection="1">
      <alignment horizontal="center" vertical="center"/>
      <protection/>
    </xf>
    <xf numFmtId="0" fontId="43" fillId="0" borderId="23" xfId="20" applyFont="1" applyFill="1" applyBorder="1" applyAlignment="1" applyProtection="1">
      <alignment vertical="center"/>
      <protection/>
    </xf>
    <xf numFmtId="4" fontId="41" fillId="4" borderId="24" xfId="20" applyNumberFormat="1" applyFont="1" applyFill="1" applyBorder="1" applyAlignment="1" applyProtection="1">
      <alignment shrinkToFit="1"/>
      <protection/>
    </xf>
    <xf numFmtId="0" fontId="43" fillId="0" borderId="25" xfId="20" applyFont="1" applyFill="1" applyBorder="1" applyAlignment="1" applyProtection="1">
      <alignment vertical="center"/>
      <protection/>
    </xf>
    <xf numFmtId="2" fontId="1" fillId="0" borderId="26" xfId="20" applyNumberFormat="1" applyFont="1" applyBorder="1" applyAlignment="1" applyProtection="1">
      <alignment vertical="center"/>
      <protection/>
    </xf>
    <xf numFmtId="4" fontId="35" fillId="0" borderId="25" xfId="20" applyNumberFormat="1" applyFont="1" applyFill="1" applyBorder="1" applyAlignment="1" applyProtection="1">
      <alignment vertical="center"/>
      <protection/>
    </xf>
    <xf numFmtId="4" fontId="35" fillId="0" borderId="27" xfId="20" applyNumberFormat="1" applyFont="1" applyFill="1" applyBorder="1" applyAlignment="1" applyProtection="1">
      <alignment vertical="center"/>
      <protection/>
    </xf>
    <xf numFmtId="0" fontId="47" fillId="0" borderId="0" xfId="20" applyFont="1" applyFill="1" applyBorder="1" applyAlignment="1" applyProtection="1">
      <alignment horizontal="center"/>
      <protection/>
    </xf>
    <xf numFmtId="49" fontId="48" fillId="0" borderId="0" xfId="20" applyNumberFormat="1" applyFont="1" applyFill="1" applyBorder="1" applyAlignment="1" applyProtection="1">
      <alignment horizontal="left" wrapText="1"/>
      <protection/>
    </xf>
    <xf numFmtId="3" fontId="49" fillId="0" borderId="0" xfId="20" applyNumberFormat="1" applyFont="1" applyFill="1" applyBorder="1" applyAlignment="1" applyProtection="1">
      <alignment horizontal="left" vertical="center"/>
      <protection/>
    </xf>
    <xf numFmtId="1" fontId="50" fillId="0" borderId="0" xfId="20" applyNumberFormat="1" applyFont="1" applyFill="1" applyBorder="1" applyAlignment="1" applyProtection="1">
      <alignment horizontal="center" vertical="center" shrinkToFit="1"/>
      <protection/>
    </xf>
    <xf numFmtId="0" fontId="56" fillId="6" borderId="0" xfId="0" applyFont="1" applyFill="1" applyProtection="1">
      <protection/>
    </xf>
    <xf numFmtId="0" fontId="7" fillId="0" borderId="0" xfId="0" applyFont="1" applyBorder="1" applyAlignment="1" applyProtection="1">
      <alignment horizontal="left"/>
      <protection/>
    </xf>
    <xf numFmtId="0" fontId="7" fillId="0" borderId="0" xfId="0" applyFont="1" applyProtection="1">
      <protection/>
    </xf>
    <xf numFmtId="0" fontId="57" fillId="6" borderId="0" xfId="0" applyFont="1" applyFill="1" applyProtection="1">
      <protection/>
    </xf>
    <xf numFmtId="0" fontId="11" fillId="0" borderId="20" xfId="20" applyFont="1" applyFill="1" applyBorder="1" applyAlignment="1" applyProtection="1">
      <alignment horizontal="left" vertical="center" shrinkToFit="1"/>
      <protection/>
    </xf>
    <xf numFmtId="0" fontId="0" fillId="0" borderId="28" xfId="20" applyFont="1" applyFill="1" applyBorder="1" applyAlignment="1" applyProtection="1">
      <alignment horizontal="left" vertical="center" shrinkToFit="1"/>
      <protection/>
    </xf>
    <xf numFmtId="0" fontId="0" fillId="0" borderId="29" xfId="20" applyFont="1" applyFill="1" applyBorder="1" applyAlignment="1" applyProtection="1">
      <alignment horizontal="left" vertical="center" shrinkToFit="1"/>
      <protection/>
    </xf>
    <xf numFmtId="49" fontId="28" fillId="0" borderId="30" xfId="20" applyNumberFormat="1" applyFont="1" applyFill="1" applyBorder="1" applyAlignment="1" applyProtection="1">
      <alignment horizontal="center"/>
      <protection/>
    </xf>
    <xf numFmtId="49" fontId="28" fillId="0" borderId="31" xfId="20" applyNumberFormat="1" applyFont="1" applyFill="1" applyBorder="1" applyAlignment="1" applyProtection="1">
      <alignment horizontal="left" vertical="center" wrapText="1"/>
      <protection/>
    </xf>
    <xf numFmtId="164" fontId="28" fillId="0" borderId="31" xfId="20" applyNumberFormat="1" applyFont="1" applyFill="1" applyBorder="1" applyAlignment="1" applyProtection="1">
      <alignment vertical="center" shrinkToFit="1"/>
      <protection/>
    </xf>
    <xf numFmtId="1" fontId="28" fillId="0" borderId="31" xfId="20" applyNumberFormat="1" applyFont="1" applyFill="1" applyBorder="1" applyAlignment="1" applyProtection="1">
      <alignment horizontal="right" vertical="center" shrinkToFit="1"/>
      <protection/>
    </xf>
    <xf numFmtId="1" fontId="28" fillId="0" borderId="32" xfId="20" applyNumberFormat="1" applyFont="1" applyFill="1" applyBorder="1" applyAlignment="1" applyProtection="1">
      <alignment horizontal="center" vertical="center" shrinkToFit="1"/>
      <protection/>
    </xf>
    <xf numFmtId="49" fontId="28" fillId="0" borderId="33" xfId="20" applyNumberFormat="1" applyFont="1" applyFill="1" applyBorder="1" applyAlignment="1" applyProtection="1">
      <alignment horizontal="center"/>
      <protection/>
    </xf>
    <xf numFmtId="49" fontId="28" fillId="0" borderId="34" xfId="20" applyNumberFormat="1" applyFont="1" applyFill="1" applyBorder="1" applyAlignment="1" applyProtection="1">
      <alignment horizontal="left" vertical="center" wrapText="1"/>
      <protection/>
    </xf>
    <xf numFmtId="164" fontId="28" fillId="0" borderId="35" xfId="20" applyNumberFormat="1" applyFont="1" applyFill="1" applyBorder="1" applyAlignment="1" applyProtection="1">
      <alignment vertical="center" shrinkToFit="1"/>
      <protection/>
    </xf>
    <xf numFmtId="1" fontId="28" fillId="0" borderId="35" xfId="20" applyNumberFormat="1" applyFont="1" applyFill="1" applyBorder="1" applyAlignment="1" applyProtection="1">
      <alignment horizontal="right" vertical="center" shrinkToFit="1"/>
      <protection/>
    </xf>
    <xf numFmtId="1" fontId="28" fillId="0" borderId="36" xfId="20" applyNumberFormat="1" applyFont="1" applyFill="1" applyBorder="1" applyAlignment="1" applyProtection="1">
      <alignment horizontal="center" vertical="center" shrinkToFit="1"/>
      <protection/>
    </xf>
    <xf numFmtId="49" fontId="28" fillId="0" borderId="37" xfId="20" applyNumberFormat="1" applyFont="1" applyFill="1" applyBorder="1" applyAlignment="1" applyProtection="1">
      <alignment horizontal="center"/>
      <protection/>
    </xf>
    <xf numFmtId="49" fontId="28" fillId="0" borderId="38" xfId="20" applyNumberFormat="1" applyFont="1" applyFill="1" applyBorder="1" applyAlignment="1" applyProtection="1">
      <alignment horizontal="left" vertical="center" wrapText="1"/>
      <protection/>
    </xf>
    <xf numFmtId="164" fontId="28" fillId="0" borderId="21" xfId="20" applyNumberFormat="1" applyFont="1" applyFill="1" applyBorder="1" applyAlignment="1" applyProtection="1">
      <alignment vertical="center" shrinkToFit="1"/>
      <protection/>
    </xf>
    <xf numFmtId="1" fontId="28" fillId="0" borderId="21" xfId="20" applyNumberFormat="1" applyFont="1" applyFill="1" applyBorder="1" applyAlignment="1" applyProtection="1">
      <alignment horizontal="right" vertical="center" shrinkToFit="1"/>
      <protection/>
    </xf>
    <xf numFmtId="1" fontId="28" fillId="0" borderId="39" xfId="20" applyNumberFormat="1" applyFont="1" applyFill="1" applyBorder="1" applyAlignment="1" applyProtection="1">
      <alignment horizontal="center" vertical="center" shrinkToFit="1"/>
      <protection/>
    </xf>
    <xf numFmtId="49" fontId="39" fillId="0" borderId="11" xfId="20" applyNumberFormat="1" applyFont="1" applyFill="1" applyBorder="1" applyAlignment="1" applyProtection="1">
      <alignment horizontal="center"/>
      <protection/>
    </xf>
    <xf numFmtId="49" fontId="39" fillId="0" borderId="40" xfId="20" applyNumberFormat="1" applyFont="1" applyFill="1" applyBorder="1" applyAlignment="1" applyProtection="1">
      <alignment/>
      <protection/>
    </xf>
    <xf numFmtId="49" fontId="39" fillId="0" borderId="41" xfId="20" applyNumberFormat="1" applyFont="1" applyFill="1" applyBorder="1" applyAlignment="1" applyProtection="1">
      <alignment/>
      <protection/>
    </xf>
    <xf numFmtId="49" fontId="41" fillId="0" borderId="0" xfId="20" applyNumberFormat="1" applyFont="1" applyFill="1" applyBorder="1" applyAlignment="1" applyProtection="1">
      <alignment/>
      <protection/>
    </xf>
    <xf numFmtId="49" fontId="42" fillId="7" borderId="42" xfId="20" applyNumberFormat="1" applyFont="1" applyFill="1" applyBorder="1" applyAlignment="1" applyProtection="1">
      <alignment horizontal="left" vertical="center"/>
      <protection/>
    </xf>
    <xf numFmtId="0" fontId="42" fillId="7" borderId="43" xfId="20" applyFont="1" applyFill="1" applyBorder="1" applyAlignment="1" applyProtection="1">
      <alignment horizontal="left" vertical="center" wrapText="1"/>
      <protection/>
    </xf>
    <xf numFmtId="164" fontId="42" fillId="0" borderId="43" xfId="20" applyNumberFormat="1" applyFont="1" applyFill="1" applyBorder="1" applyAlignment="1" applyProtection="1">
      <alignment horizontal="left" vertical="center" shrinkToFit="1"/>
      <protection/>
    </xf>
    <xf numFmtId="0" fontId="43" fillId="0" borderId="43" xfId="20" applyFont="1" applyFill="1" applyBorder="1" applyAlignment="1" applyProtection="1">
      <alignment horizontal="left" vertical="center" shrinkToFit="1"/>
      <protection/>
    </xf>
    <xf numFmtId="0" fontId="43" fillId="0" borderId="44" xfId="20" applyFont="1" applyFill="1" applyBorder="1" applyAlignment="1" applyProtection="1">
      <alignment horizontal="left" vertical="center" shrinkToFit="1"/>
      <protection/>
    </xf>
    <xf numFmtId="49" fontId="34" fillId="0" borderId="45" xfId="20" applyNumberFormat="1" applyFont="1" applyFill="1" applyBorder="1" applyAlignment="1" applyProtection="1">
      <alignment horizontal="center"/>
      <protection/>
    </xf>
    <xf numFmtId="49" fontId="34" fillId="0" borderId="46" xfId="20" applyNumberFormat="1" applyFont="1" applyFill="1" applyBorder="1" applyAlignment="1" applyProtection="1">
      <alignment horizontal="left" vertical="center" wrapText="1"/>
      <protection/>
    </xf>
    <xf numFmtId="164" fontId="34" fillId="0" borderId="47" xfId="20" applyNumberFormat="1" applyFont="1" applyFill="1" applyBorder="1" applyAlignment="1" applyProtection="1">
      <alignment vertical="center" shrinkToFit="1"/>
      <protection/>
    </xf>
    <xf numFmtId="1" fontId="34" fillId="0" borderId="47" xfId="20" applyNumberFormat="1" applyFont="1" applyFill="1" applyBorder="1" applyAlignment="1" applyProtection="1">
      <alignment horizontal="right" vertical="center" shrinkToFit="1"/>
      <protection/>
    </xf>
    <xf numFmtId="1" fontId="34" fillId="0" borderId="48" xfId="20" applyNumberFormat="1" applyFont="1" applyFill="1" applyBorder="1" applyAlignment="1" applyProtection="1">
      <alignment horizontal="center" vertical="center" shrinkToFit="1"/>
      <protection/>
    </xf>
    <xf numFmtId="49" fontId="34" fillId="0" borderId="33" xfId="20" applyNumberFormat="1" applyFont="1" applyFill="1" applyBorder="1" applyAlignment="1" applyProtection="1">
      <alignment horizontal="center"/>
      <protection/>
    </xf>
    <xf numFmtId="49" fontId="34" fillId="0" borderId="49" xfId="20" applyNumberFormat="1" applyFont="1" applyFill="1" applyBorder="1" applyAlignment="1" applyProtection="1">
      <alignment horizontal="left" vertical="center" wrapText="1"/>
      <protection/>
    </xf>
    <xf numFmtId="164" fontId="34" fillId="0" borderId="35" xfId="20" applyNumberFormat="1" applyFont="1" applyFill="1" applyBorder="1" applyAlignment="1" applyProtection="1">
      <alignment vertical="center" shrinkToFit="1"/>
      <protection/>
    </xf>
    <xf numFmtId="1" fontId="34" fillId="0" borderId="35" xfId="20" applyNumberFormat="1" applyFont="1" applyFill="1" applyBorder="1" applyAlignment="1" applyProtection="1">
      <alignment horizontal="right" vertical="center" shrinkToFit="1"/>
      <protection/>
    </xf>
    <xf numFmtId="1" fontId="34" fillId="0" borderId="36" xfId="20" applyNumberFormat="1" applyFont="1" applyFill="1" applyBorder="1" applyAlignment="1" applyProtection="1">
      <alignment horizontal="center" vertical="center" shrinkToFit="1"/>
      <protection/>
    </xf>
    <xf numFmtId="49" fontId="34" fillId="0" borderId="50" xfId="20" applyNumberFormat="1" applyFont="1" applyFill="1" applyBorder="1" applyAlignment="1" applyProtection="1">
      <alignment horizontal="center"/>
      <protection/>
    </xf>
    <xf numFmtId="49" fontId="34" fillId="0" borderId="51" xfId="20" applyNumberFormat="1" applyFont="1" applyFill="1" applyBorder="1" applyAlignment="1" applyProtection="1">
      <alignment horizontal="left" vertical="center" wrapText="1"/>
      <protection/>
    </xf>
    <xf numFmtId="164" fontId="34" fillId="0" borderId="21" xfId="20" applyNumberFormat="1" applyFont="1" applyFill="1" applyBorder="1" applyAlignment="1" applyProtection="1">
      <alignment vertical="center" shrinkToFit="1"/>
      <protection/>
    </xf>
    <xf numFmtId="1" fontId="34" fillId="0" borderId="21" xfId="20" applyNumberFormat="1" applyFont="1" applyFill="1" applyBorder="1" applyAlignment="1" applyProtection="1">
      <alignment horizontal="right" vertical="center" shrinkToFit="1"/>
      <protection/>
    </xf>
    <xf numFmtId="1" fontId="34" fillId="0" borderId="39" xfId="20" applyNumberFormat="1" applyFont="1" applyFill="1" applyBorder="1" applyAlignment="1" applyProtection="1">
      <alignment horizontal="center" vertical="center" shrinkToFit="1"/>
      <protection/>
    </xf>
    <xf numFmtId="0" fontId="0" fillId="0" borderId="13" xfId="20" applyFont="1" applyBorder="1" applyProtection="1">
      <alignment/>
      <protection/>
    </xf>
    <xf numFmtId="0" fontId="0" fillId="0" borderId="24" xfId="20" applyFont="1" applyBorder="1" applyProtection="1">
      <alignment/>
      <protection/>
    </xf>
    <xf numFmtId="49" fontId="41" fillId="0" borderId="0" xfId="20" applyNumberFormat="1" applyFont="1" applyFill="1" applyBorder="1" applyAlignment="1" applyProtection="1">
      <alignment horizontal="right"/>
      <protection/>
    </xf>
    <xf numFmtId="0" fontId="2" fillId="0" borderId="0" xfId="20" applyFont="1" applyBorder="1" applyAlignment="1" applyProtection="1">
      <alignment horizontal="right" wrapText="1"/>
      <protection/>
    </xf>
    <xf numFmtId="0" fontId="2" fillId="0" borderId="0" xfId="20" applyFont="1" applyBorder="1" applyAlignment="1" applyProtection="1">
      <alignment horizontal="right"/>
      <protection/>
    </xf>
    <xf numFmtId="0" fontId="42" fillId="7" borderId="52" xfId="20" applyFont="1" applyFill="1" applyBorder="1" applyAlignment="1" applyProtection="1">
      <alignment horizontal="left" vertical="center" wrapText="1"/>
      <protection/>
    </xf>
    <xf numFmtId="164" fontId="42" fillId="0" borderId="52" xfId="20" applyNumberFormat="1" applyFont="1" applyFill="1" applyBorder="1" applyAlignment="1" applyProtection="1">
      <alignment horizontal="left" vertical="center" shrinkToFit="1"/>
      <protection/>
    </xf>
    <xf numFmtId="0" fontId="43" fillId="0" borderId="52" xfId="20" applyFont="1" applyFill="1" applyBorder="1" applyAlignment="1" applyProtection="1">
      <alignment horizontal="left" vertical="center" shrinkToFit="1"/>
      <protection/>
    </xf>
    <xf numFmtId="49" fontId="34" fillId="0" borderId="53" xfId="20" applyNumberFormat="1" applyFont="1" applyFill="1" applyBorder="1" applyAlignment="1" applyProtection="1">
      <alignment horizontal="left" vertical="center" wrapText="1"/>
      <protection/>
    </xf>
    <xf numFmtId="1" fontId="34" fillId="0" borderId="54" xfId="20" applyNumberFormat="1" applyFont="1" applyFill="1" applyBorder="1" applyAlignment="1" applyProtection="1">
      <alignment horizontal="right" vertical="center" shrinkToFit="1"/>
      <protection/>
    </xf>
    <xf numFmtId="1" fontId="34" fillId="0" borderId="55" xfId="20" applyNumberFormat="1" applyFont="1" applyFill="1" applyBorder="1" applyAlignment="1" applyProtection="1">
      <alignment horizontal="center" vertical="center" shrinkToFit="1"/>
      <protection/>
    </xf>
    <xf numFmtId="1" fontId="34" fillId="0" borderId="34" xfId="20" applyNumberFormat="1" applyFont="1" applyFill="1" applyBorder="1" applyAlignment="1" applyProtection="1">
      <alignment horizontal="right" vertical="center" shrinkToFit="1"/>
      <protection/>
    </xf>
    <xf numFmtId="49" fontId="34" fillId="0" borderId="56" xfId="20" applyNumberFormat="1" applyFont="1" applyFill="1" applyBorder="1" applyAlignment="1" applyProtection="1">
      <alignment horizontal="left" vertical="center" wrapText="1"/>
      <protection/>
    </xf>
    <xf numFmtId="164" fontId="34" fillId="0" borderId="57" xfId="20" applyNumberFormat="1" applyFont="1" applyFill="1" applyBorder="1" applyAlignment="1" applyProtection="1">
      <alignment vertical="center" shrinkToFit="1"/>
      <protection/>
    </xf>
    <xf numFmtId="1" fontId="34" fillId="0" borderId="58" xfId="20" applyNumberFormat="1" applyFont="1" applyFill="1" applyBorder="1" applyAlignment="1" applyProtection="1">
      <alignment horizontal="right" vertical="center" shrinkToFit="1"/>
      <protection/>
    </xf>
    <xf numFmtId="1" fontId="34" fillId="0" borderId="59" xfId="20" applyNumberFormat="1" applyFont="1" applyFill="1" applyBorder="1" applyAlignment="1" applyProtection="1">
      <alignment horizontal="center" vertical="center" shrinkToFit="1"/>
      <protection/>
    </xf>
    <xf numFmtId="49" fontId="34" fillId="0" borderId="13" xfId="20" applyNumberFormat="1" applyFont="1" applyFill="1" applyBorder="1" applyAlignment="1" applyProtection="1">
      <alignment horizontal="center"/>
      <protection/>
    </xf>
    <xf numFmtId="49" fontId="41" fillId="0" borderId="60" xfId="20" applyNumberFormat="1" applyFont="1" applyFill="1" applyBorder="1" applyAlignment="1" applyProtection="1">
      <alignment horizontal="left" vertical="top" wrapText="1"/>
      <protection/>
    </xf>
    <xf numFmtId="1" fontId="34" fillId="0" borderId="24" xfId="20" applyNumberFormat="1" applyFont="1" applyFill="1" applyBorder="1" applyAlignment="1" applyProtection="1">
      <alignment horizontal="right" shrinkToFit="1"/>
      <protection/>
    </xf>
    <xf numFmtId="1" fontId="34" fillId="0" borderId="24" xfId="20" applyNumberFormat="1" applyFont="1" applyFill="1" applyBorder="1" applyAlignment="1" applyProtection="1">
      <alignment horizontal="center" shrinkToFit="1"/>
      <protection/>
    </xf>
    <xf numFmtId="49" fontId="34" fillId="0" borderId="37" xfId="20" applyNumberFormat="1" applyFont="1" applyFill="1" applyBorder="1" applyAlignment="1" applyProtection="1">
      <alignment horizontal="center"/>
      <protection/>
    </xf>
    <xf numFmtId="49" fontId="41" fillId="0" borderId="13" xfId="20" applyNumberFormat="1" applyFont="1" applyFill="1" applyBorder="1" applyAlignment="1" applyProtection="1">
      <alignment/>
      <protection/>
    </xf>
    <xf numFmtId="49" fontId="41" fillId="0" borderId="24" xfId="20" applyNumberFormat="1" applyFont="1" applyFill="1" applyBorder="1" applyAlignment="1" applyProtection="1">
      <alignment/>
      <protection/>
    </xf>
    <xf numFmtId="49" fontId="42" fillId="7" borderId="60" xfId="20" applyNumberFormat="1" applyFont="1" applyFill="1" applyBorder="1" applyAlignment="1" applyProtection="1">
      <alignment horizontal="left" vertical="center"/>
      <protection/>
    </xf>
    <xf numFmtId="0" fontId="42" fillId="7" borderId="24" xfId="20" applyFont="1" applyFill="1" applyBorder="1" applyAlignment="1" applyProtection="1">
      <alignment horizontal="left" vertical="center" wrapText="1"/>
      <protection/>
    </xf>
    <xf numFmtId="164" fontId="42" fillId="7" borderId="24" xfId="20" applyNumberFormat="1" applyFont="1" applyFill="1" applyBorder="1" applyAlignment="1" applyProtection="1">
      <alignment horizontal="left" vertical="center" shrinkToFit="1"/>
      <protection/>
    </xf>
    <xf numFmtId="0" fontId="43" fillId="0" borderId="24" xfId="20" applyFont="1" applyFill="1" applyBorder="1" applyAlignment="1" applyProtection="1">
      <alignment horizontal="left" vertical="center" shrinkToFit="1"/>
      <protection/>
    </xf>
    <xf numFmtId="0" fontId="42" fillId="0" borderId="43" xfId="20" applyFont="1" applyFill="1" applyBorder="1" applyAlignment="1" applyProtection="1">
      <alignment horizontal="left" vertical="center" shrinkToFit="1"/>
      <protection/>
    </xf>
    <xf numFmtId="0" fontId="43" fillId="0" borderId="29" xfId="20" applyFont="1" applyFill="1" applyBorder="1" applyAlignment="1" applyProtection="1">
      <alignment horizontal="left" vertical="center" shrinkToFit="1"/>
      <protection/>
    </xf>
    <xf numFmtId="1" fontId="34" fillId="0" borderId="57" xfId="20" applyNumberFormat="1" applyFont="1" applyFill="1" applyBorder="1" applyAlignment="1" applyProtection="1">
      <alignment horizontal="right" vertical="center" shrinkToFit="1"/>
      <protection/>
    </xf>
    <xf numFmtId="49" fontId="41" fillId="0" borderId="41" xfId="20" applyNumberFormat="1" applyFont="1" applyFill="1" applyBorder="1" applyAlignment="1" applyProtection="1">
      <alignment/>
      <protection/>
    </xf>
    <xf numFmtId="49" fontId="41" fillId="7" borderId="24" xfId="20" applyNumberFormat="1" applyFont="1" applyFill="1" applyBorder="1" applyAlignment="1" applyProtection="1">
      <alignment/>
      <protection/>
    </xf>
    <xf numFmtId="49" fontId="33" fillId="0" borderId="60" xfId="20" applyNumberFormat="1" applyFont="1" applyFill="1" applyBorder="1" applyAlignment="1" applyProtection="1">
      <alignment horizontal="center"/>
      <protection/>
    </xf>
    <xf numFmtId="49" fontId="35" fillId="0" borderId="60" xfId="20" applyNumberFormat="1" applyFont="1" applyFill="1" applyBorder="1" applyAlignment="1" applyProtection="1">
      <alignment vertical="top" wrapText="1"/>
      <protection/>
    </xf>
    <xf numFmtId="49" fontId="35" fillId="0" borderId="24" xfId="20" applyNumberFormat="1" applyFont="1" applyFill="1" applyBorder="1" applyAlignment="1" applyProtection="1">
      <alignment vertical="top" wrapText="1"/>
      <protection/>
    </xf>
    <xf numFmtId="49" fontId="37" fillId="8" borderId="61" xfId="20" applyNumberFormat="1" applyFont="1" applyFill="1" applyBorder="1" applyAlignment="1" applyProtection="1">
      <alignment horizontal="left" vertical="center"/>
      <protection/>
    </xf>
    <xf numFmtId="0" fontId="42" fillId="8" borderId="62" xfId="20" applyFont="1" applyFill="1" applyBorder="1" applyAlignment="1" applyProtection="1">
      <alignment horizontal="left" vertical="center" wrapText="1"/>
      <protection/>
    </xf>
    <xf numFmtId="0" fontId="42" fillId="0" borderId="62" xfId="20" applyFont="1" applyFill="1" applyBorder="1" applyAlignment="1" applyProtection="1">
      <alignment horizontal="left" vertical="center" shrinkToFit="1"/>
      <protection/>
    </xf>
    <xf numFmtId="0" fontId="43" fillId="0" borderId="62" xfId="20" applyFont="1" applyFill="1" applyBorder="1" applyAlignment="1" applyProtection="1">
      <alignment horizontal="left" vertical="center" shrinkToFit="1"/>
      <protection/>
    </xf>
    <xf numFmtId="0" fontId="43" fillId="0" borderId="61" xfId="20" applyFont="1" applyFill="1" applyBorder="1" applyAlignment="1" applyProtection="1">
      <alignment horizontal="left" vertical="center" shrinkToFit="1"/>
      <protection/>
    </xf>
    <xf numFmtId="49" fontId="42" fillId="8" borderId="63" xfId="20" applyNumberFormat="1" applyFont="1" applyFill="1" applyBorder="1" applyAlignment="1" applyProtection="1">
      <alignment horizontal="left" vertical="center"/>
      <protection/>
    </xf>
    <xf numFmtId="0" fontId="42" fillId="8" borderId="20" xfId="20" applyFont="1" applyFill="1" applyBorder="1" applyAlignment="1" applyProtection="1">
      <alignment horizontal="left" vertical="center" wrapText="1"/>
      <protection/>
    </xf>
    <xf numFmtId="0" fontId="42" fillId="0" borderId="20" xfId="20" applyFont="1" applyFill="1" applyBorder="1" applyAlignment="1" applyProtection="1">
      <alignment horizontal="left" vertical="center" shrinkToFit="1"/>
      <protection/>
    </xf>
    <xf numFmtId="0" fontId="43" fillId="0" borderId="20" xfId="20" applyFont="1" applyFill="1" applyBorder="1" applyAlignment="1" applyProtection="1">
      <alignment horizontal="left" vertical="center" shrinkToFit="1"/>
      <protection/>
    </xf>
    <xf numFmtId="0" fontId="43" fillId="0" borderId="28" xfId="20" applyFont="1" applyFill="1" applyBorder="1" applyAlignment="1" applyProtection="1">
      <alignment horizontal="left" vertical="center" shrinkToFit="1"/>
      <protection/>
    </xf>
    <xf numFmtId="49" fontId="41" fillId="0" borderId="60" xfId="20" applyNumberFormat="1" applyFont="1" applyFill="1" applyBorder="1" applyAlignment="1" applyProtection="1">
      <alignment/>
      <protection/>
    </xf>
    <xf numFmtId="49" fontId="41" fillId="0" borderId="9" xfId="20" applyNumberFormat="1" applyFont="1" applyFill="1" applyBorder="1" applyAlignment="1" applyProtection="1">
      <alignment/>
      <protection/>
    </xf>
    <xf numFmtId="49" fontId="42" fillId="8" borderId="42" xfId="20" applyNumberFormat="1" applyFont="1" applyFill="1" applyBorder="1" applyAlignment="1" applyProtection="1">
      <alignment horizontal="left" vertical="center"/>
      <protection/>
    </xf>
    <xf numFmtId="0" fontId="42" fillId="8" borderId="43" xfId="20" applyFont="1" applyFill="1" applyBorder="1" applyAlignment="1" applyProtection="1">
      <alignment horizontal="left" vertical="center" wrapText="1"/>
      <protection/>
    </xf>
    <xf numFmtId="49" fontId="28" fillId="0" borderId="49" xfId="20" applyNumberFormat="1" applyFont="1" applyFill="1" applyBorder="1" applyAlignment="1" applyProtection="1">
      <alignment horizontal="left" vertical="center" wrapText="1"/>
      <protection/>
    </xf>
    <xf numFmtId="49" fontId="41" fillId="0" borderId="44" xfId="20" applyNumberFormat="1" applyFont="1" applyFill="1" applyBorder="1" applyAlignment="1" applyProtection="1">
      <alignment/>
      <protection/>
    </xf>
    <xf numFmtId="49" fontId="41" fillId="0" borderId="43" xfId="20" applyNumberFormat="1" applyFont="1" applyFill="1" applyBorder="1" applyAlignment="1" applyProtection="1">
      <alignment/>
      <protection/>
    </xf>
    <xf numFmtId="1" fontId="28" fillId="0" borderId="0" xfId="20" applyNumberFormat="1" applyFont="1" applyFill="1" applyBorder="1" applyAlignment="1" applyProtection="1">
      <alignment horizontal="right"/>
      <protection/>
    </xf>
    <xf numFmtId="1" fontId="28" fillId="0" borderId="0" xfId="20" applyNumberFormat="1" applyFont="1" applyFill="1" applyBorder="1" applyAlignment="1" applyProtection="1">
      <alignment horizontal="center"/>
      <protection/>
    </xf>
    <xf numFmtId="2" fontId="35" fillId="6" borderId="64" xfId="21" applyNumberFormat="1" applyFont="1" applyFill="1" applyBorder="1" applyAlignment="1" applyProtection="1">
      <alignment shrinkToFit="1"/>
      <protection locked="0"/>
    </xf>
    <xf numFmtId="2" fontId="35" fillId="6" borderId="65" xfId="21" applyNumberFormat="1" applyFont="1" applyFill="1" applyBorder="1" applyAlignment="1" applyProtection="1">
      <alignment shrinkToFit="1"/>
      <protection locked="0"/>
    </xf>
    <xf numFmtId="2" fontId="35" fillId="6" borderId="22" xfId="21" applyNumberFormat="1" applyFont="1" applyFill="1" applyBorder="1" applyAlignment="1" applyProtection="1">
      <alignment shrinkToFit="1"/>
      <protection locked="0"/>
    </xf>
    <xf numFmtId="2" fontId="35" fillId="6" borderId="66" xfId="21" applyNumberFormat="1" applyFont="1" applyFill="1" applyBorder="1" applyAlignment="1" applyProtection="1">
      <alignment vertical="center" shrinkToFit="1"/>
      <protection locked="0"/>
    </xf>
    <xf numFmtId="2" fontId="35" fillId="6" borderId="65" xfId="21" applyNumberFormat="1" applyFont="1" applyFill="1" applyBorder="1" applyAlignment="1" applyProtection="1">
      <alignment vertical="center" shrinkToFit="1"/>
      <protection locked="0"/>
    </xf>
    <xf numFmtId="2" fontId="35" fillId="6" borderId="67" xfId="21" applyNumberFormat="1" applyFont="1" applyFill="1" applyBorder="1" applyAlignment="1" applyProtection="1">
      <alignment vertical="center" shrinkToFit="1"/>
      <protection locked="0"/>
    </xf>
    <xf numFmtId="2" fontId="35" fillId="6" borderId="22" xfId="21" applyNumberFormat="1" applyFont="1" applyFill="1" applyBorder="1" applyAlignment="1" applyProtection="1">
      <alignment vertical="center" shrinkToFit="1"/>
      <protection locked="0"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Protection="1">
      <protection/>
    </xf>
    <xf numFmtId="0" fontId="0" fillId="0" borderId="0" xfId="0" applyFont="1" applyFill="1" applyProtection="1">
      <protection/>
    </xf>
    <xf numFmtId="0" fontId="0" fillId="0" borderId="0" xfId="0" applyFont="1" applyAlignment="1" applyProtection="1">
      <alignment horizontal="center"/>
      <protection/>
    </xf>
    <xf numFmtId="0" fontId="23" fillId="0" borderId="0" xfId="0" applyFont="1" applyAlignment="1" applyProtection="1">
      <alignment horizontal="left"/>
      <protection/>
    </xf>
    <xf numFmtId="0" fontId="1" fillId="0" borderId="14" xfId="0" applyFont="1" applyBorder="1" applyAlignment="1" applyProtection="1">
      <alignment horizontal="center"/>
      <protection/>
    </xf>
    <xf numFmtId="0" fontId="7" fillId="5" borderId="3" xfId="0" applyFont="1" applyFill="1" applyBorder="1" applyProtection="1">
      <protection/>
    </xf>
    <xf numFmtId="0" fontId="6" fillId="5" borderId="3" xfId="0" applyFont="1" applyFill="1" applyBorder="1" applyProtection="1">
      <protection/>
    </xf>
    <xf numFmtId="0" fontId="6" fillId="0" borderId="3" xfId="0" applyFont="1" applyBorder="1" applyProtection="1">
      <protection/>
    </xf>
    <xf numFmtId="0" fontId="5" fillId="0" borderId="1" xfId="0" applyFont="1" applyFill="1" applyBorder="1" applyAlignment="1" applyProtection="1">
      <alignment horizontal="center"/>
      <protection/>
    </xf>
    <xf numFmtId="0" fontId="1" fillId="0" borderId="1" xfId="0" applyFont="1" applyBorder="1" applyAlignment="1" applyProtection="1">
      <alignment horizontal="center"/>
      <protection/>
    </xf>
    <xf numFmtId="0" fontId="10" fillId="0" borderId="3" xfId="0" applyFont="1" applyBorder="1" applyProtection="1">
      <protection/>
    </xf>
    <xf numFmtId="0" fontId="1" fillId="0" borderId="0" xfId="0" applyFont="1" applyAlignment="1" applyProtection="1">
      <alignment horizontal="center"/>
      <protection/>
    </xf>
    <xf numFmtId="0" fontId="10" fillId="0" borderId="0" xfId="0" applyFont="1" applyProtection="1">
      <protection/>
    </xf>
    <xf numFmtId="4" fontId="10" fillId="0" borderId="0" xfId="0" applyNumberFormat="1" applyFont="1" applyFill="1" applyProtection="1">
      <protection/>
    </xf>
    <xf numFmtId="0" fontId="0" fillId="0" borderId="0" xfId="0" applyFont="1" applyAlignment="1" applyProtection="1">
      <alignment horizontal="left"/>
      <protection/>
    </xf>
    <xf numFmtId="0" fontId="7" fillId="3" borderId="3" xfId="0" applyFont="1" applyFill="1" applyBorder="1" applyProtection="1">
      <protection/>
    </xf>
    <xf numFmtId="0" fontId="6" fillId="3" borderId="3" xfId="0" applyFont="1" applyFill="1" applyBorder="1" applyProtection="1">
      <protection/>
    </xf>
    <xf numFmtId="0" fontId="1" fillId="0" borderId="4" xfId="0" applyFont="1" applyBorder="1" applyAlignment="1" applyProtection="1">
      <alignment horizontal="center"/>
      <protection/>
    </xf>
    <xf numFmtId="0" fontId="1" fillId="0" borderId="2" xfId="0" applyFont="1" applyBorder="1" applyAlignment="1" applyProtection="1">
      <alignment horizontal="center"/>
      <protection/>
    </xf>
    <xf numFmtId="0" fontId="10" fillId="0" borderId="7" xfId="0" applyFont="1" applyBorder="1" applyProtection="1">
      <protection/>
    </xf>
    <xf numFmtId="0" fontId="10" fillId="0" borderId="0" xfId="0" applyFont="1" applyFill="1" applyProtection="1">
      <protection/>
    </xf>
    <xf numFmtId="0" fontId="1" fillId="0" borderId="5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4" fontId="10" fillId="0" borderId="0" xfId="0" applyNumberFormat="1" applyFont="1" applyFill="1" applyBorder="1" applyProtection="1">
      <protection/>
    </xf>
    <xf numFmtId="0" fontId="1" fillId="0" borderId="6" xfId="0" applyFont="1" applyBorder="1" applyAlignment="1" applyProtection="1">
      <alignment horizontal="center"/>
      <protection/>
    </xf>
    <xf numFmtId="0" fontId="11" fillId="9" borderId="3" xfId="0" applyFont="1" applyFill="1" applyBorder="1" applyProtection="1">
      <protection/>
    </xf>
    <xf numFmtId="4" fontId="5" fillId="0" borderId="1" xfId="0" applyNumberFormat="1" applyFont="1" applyFill="1" applyBorder="1" applyAlignment="1" applyProtection="1">
      <alignment horizontal="center"/>
      <protection/>
    </xf>
    <xf numFmtId="0" fontId="10" fillId="0" borderId="6" xfId="0" applyFont="1" applyBorder="1" applyProtection="1">
      <protection/>
    </xf>
    <xf numFmtId="0" fontId="0" fillId="0" borderId="3" xfId="0" applyFont="1" applyBorder="1" applyProtection="1">
      <protection/>
    </xf>
    <xf numFmtId="0" fontId="5" fillId="0" borderId="12" xfId="0" applyFont="1" applyFill="1" applyBorder="1" applyAlignment="1" applyProtection="1">
      <alignment horizontal="center"/>
      <protection/>
    </xf>
    <xf numFmtId="0" fontId="5" fillId="0" borderId="68" xfId="0" applyFont="1" applyBorder="1" applyAlignment="1" applyProtection="1">
      <alignment horizontal="center"/>
      <protection/>
    </xf>
    <xf numFmtId="0" fontId="0" fillId="0" borderId="6" xfId="0" applyFont="1" applyBorder="1" applyProtection="1">
      <protection/>
    </xf>
    <xf numFmtId="0" fontId="11" fillId="0" borderId="7" xfId="0" applyFont="1" applyFill="1" applyBorder="1" applyProtection="1">
      <protection/>
    </xf>
    <xf numFmtId="0" fontId="0" fillId="0" borderId="19" xfId="0" applyFont="1" applyBorder="1" applyProtection="1">
      <protection/>
    </xf>
    <xf numFmtId="0" fontId="6" fillId="0" borderId="0" xfId="0" applyFont="1" applyAlignment="1" applyProtection="1">
      <alignment horizontal="center"/>
      <protection/>
    </xf>
    <xf numFmtId="9" fontId="6" fillId="0" borderId="3" xfId="0" applyNumberFormat="1" applyFont="1" applyBorder="1" applyProtection="1">
      <protection/>
    </xf>
    <xf numFmtId="0" fontId="7" fillId="0" borderId="3" xfId="0" applyFont="1" applyBorder="1" applyAlignment="1" applyProtection="1">
      <alignment horizontal="center"/>
      <protection/>
    </xf>
    <xf numFmtId="0" fontId="6" fillId="0" borderId="69" xfId="0" applyFont="1" applyBorder="1" applyProtection="1">
      <protection/>
    </xf>
    <xf numFmtId="0" fontId="7" fillId="0" borderId="6" xfId="0" applyFont="1" applyFill="1" applyBorder="1" applyProtection="1">
      <protection/>
    </xf>
    <xf numFmtId="0" fontId="6" fillId="0" borderId="3" xfId="0" applyFont="1" applyFill="1" applyBorder="1" applyProtection="1">
      <protection/>
    </xf>
    <xf numFmtId="4" fontId="0" fillId="4" borderId="1" xfId="0" applyNumberFormat="1" applyFont="1" applyFill="1" applyBorder="1" applyAlignment="1" applyProtection="1">
      <alignment horizontal="right"/>
      <protection locked="0"/>
    </xf>
    <xf numFmtId="4" fontId="0" fillId="4" borderId="1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Protection="1">
      <protection/>
    </xf>
    <xf numFmtId="4" fontId="14" fillId="0" borderId="0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Font="1" applyBorder="1" applyProtection="1">
      <protection locked="0"/>
    </xf>
    <xf numFmtId="4" fontId="0" fillId="0" borderId="0" xfId="0" applyNumberFormat="1" applyFont="1" applyBorder="1" applyAlignment="1" applyProtection="1">
      <alignment horizontal="center"/>
      <protection locked="0"/>
    </xf>
    <xf numFmtId="0" fontId="11" fillId="0" borderId="0" xfId="0" applyFont="1" applyBorder="1" applyProtection="1"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Border="1" applyProtection="1">
      <protection locked="0"/>
    </xf>
    <xf numFmtId="4" fontId="0" fillId="0" borderId="4" xfId="0" applyNumberFormat="1" applyFont="1" applyBorder="1" applyAlignment="1" applyProtection="1">
      <alignment horizontal="right"/>
      <protection locked="0"/>
    </xf>
    <xf numFmtId="0" fontId="21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Protection="1">
      <protection locked="0"/>
    </xf>
    <xf numFmtId="0" fontId="24" fillId="0" borderId="0" xfId="0" applyFont="1" applyFill="1" applyBorder="1" applyProtection="1">
      <protection locked="0"/>
    </xf>
    <xf numFmtId="0" fontId="21" fillId="0" borderId="0" xfId="0" applyFont="1" applyFill="1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4" fontId="18" fillId="0" borderId="0" xfId="0" applyNumberFormat="1" applyFont="1" applyFill="1" applyBorder="1" applyProtection="1">
      <protection locked="0"/>
    </xf>
    <xf numFmtId="0" fontId="6" fillId="0" borderId="0" xfId="0" applyFont="1" applyBorder="1" applyAlignment="1" applyProtection="1">
      <alignment horizontal="center" vertical="center" wrapText="1"/>
      <protection/>
    </xf>
    <xf numFmtId="4" fontId="13" fillId="0" borderId="0" xfId="0" applyNumberFormat="1" applyFont="1" applyBorder="1" applyProtection="1">
      <protection/>
    </xf>
    <xf numFmtId="0" fontId="25" fillId="0" borderId="0" xfId="0" applyFont="1" applyAlignment="1" applyProtection="1">
      <alignment horizontal="center"/>
      <protection/>
    </xf>
    <xf numFmtId="0" fontId="8" fillId="0" borderId="0" xfId="0" applyFont="1" applyProtection="1">
      <protection/>
    </xf>
    <xf numFmtId="0" fontId="25" fillId="0" borderId="0" xfId="0" applyFont="1" applyProtection="1">
      <protection/>
    </xf>
    <xf numFmtId="0" fontId="25" fillId="0" borderId="0" xfId="0" applyFont="1" applyBorder="1" applyAlignment="1" applyProtection="1">
      <alignment horizontal="center" vertical="center" wrapText="1"/>
      <protection/>
    </xf>
    <xf numFmtId="4" fontId="26" fillId="0" borderId="0" xfId="0" applyNumberFormat="1" applyFont="1" applyBorder="1" applyProtection="1">
      <protection/>
    </xf>
    <xf numFmtId="4" fontId="27" fillId="0" borderId="0" xfId="0" applyNumberFormat="1" applyFont="1" applyBorder="1" applyProtection="1">
      <protection/>
    </xf>
    <xf numFmtId="0" fontId="0" fillId="0" borderId="0" xfId="0" applyAlignment="1" applyProtection="1">
      <alignment horizontal="center"/>
      <protection/>
    </xf>
    <xf numFmtId="0" fontId="19" fillId="0" borderId="0" xfId="0" applyFont="1" applyProtection="1">
      <protection/>
    </xf>
    <xf numFmtId="0" fontId="10" fillId="2" borderId="0" xfId="0" applyFont="1" applyFill="1" applyProtection="1">
      <protection/>
    </xf>
    <xf numFmtId="0" fontId="10" fillId="2" borderId="0" xfId="0" applyFont="1" applyFill="1" applyBorder="1" applyProtection="1">
      <protection/>
    </xf>
    <xf numFmtId="0" fontId="6" fillId="0" borderId="0" xfId="0" applyFont="1" applyFill="1" applyProtection="1">
      <protection/>
    </xf>
    <xf numFmtId="0" fontId="10" fillId="0" borderId="0" xfId="0" applyFont="1" applyAlignment="1" applyProtection="1">
      <alignment horizontal="center"/>
      <protection/>
    </xf>
    <xf numFmtId="0" fontId="12" fillId="3" borderId="0" xfId="0" applyFont="1" applyFill="1" applyProtection="1">
      <protection/>
    </xf>
    <xf numFmtId="0" fontId="6" fillId="3" borderId="0" xfId="0" applyFont="1" applyFill="1" applyProtection="1">
      <protection/>
    </xf>
    <xf numFmtId="0" fontId="11" fillId="3" borderId="0" xfId="0" applyFont="1" applyFill="1" applyAlignment="1" applyProtection="1">
      <alignment horizontal="left"/>
      <protection/>
    </xf>
    <xf numFmtId="0" fontId="2" fillId="3" borderId="0" xfId="0" applyFont="1" applyFill="1" applyAlignment="1" applyProtection="1">
      <alignment horizontal="right"/>
      <protection/>
    </xf>
    <xf numFmtId="0" fontId="6" fillId="3" borderId="0" xfId="0" applyFont="1" applyFill="1" applyBorder="1" applyAlignment="1" applyProtection="1">
      <alignment horizontal="left"/>
      <protection/>
    </xf>
    <xf numFmtId="0" fontId="0" fillId="3" borderId="0" xfId="0" applyFill="1" applyBorder="1" applyProtection="1">
      <protection/>
    </xf>
    <xf numFmtId="0" fontId="6" fillId="3" borderId="41" xfId="0" applyFont="1" applyFill="1" applyBorder="1" applyProtection="1">
      <protection/>
    </xf>
    <xf numFmtId="0" fontId="9" fillId="3" borderId="41" xfId="0" applyFont="1" applyFill="1" applyBorder="1" applyAlignment="1" applyProtection="1">
      <alignment horizontal="center"/>
      <protection/>
    </xf>
    <xf numFmtId="0" fontId="6" fillId="3" borderId="68" xfId="0" applyFont="1" applyFill="1" applyBorder="1" applyAlignment="1" applyProtection="1">
      <alignment horizontal="center"/>
      <protection/>
    </xf>
    <xf numFmtId="0" fontId="1" fillId="3" borderId="70" xfId="0" applyFont="1" applyFill="1" applyBorder="1" applyAlignment="1" applyProtection="1">
      <alignment horizontal="center"/>
      <protection/>
    </xf>
    <xf numFmtId="0" fontId="6" fillId="3" borderId="2" xfId="0" applyFont="1" applyFill="1" applyBorder="1" applyAlignment="1" applyProtection="1">
      <alignment horizontal="left"/>
      <protection/>
    </xf>
    <xf numFmtId="0" fontId="0" fillId="3" borderId="7" xfId="0" applyFill="1" applyBorder="1" applyProtection="1">
      <protection/>
    </xf>
    <xf numFmtId="0" fontId="10" fillId="0" borderId="18" xfId="0" applyFont="1" applyBorder="1" applyProtection="1">
      <protection/>
    </xf>
    <xf numFmtId="0" fontId="6" fillId="0" borderId="7" xfId="0" applyFont="1" applyBorder="1" applyProtection="1">
      <protection/>
    </xf>
    <xf numFmtId="0" fontId="6" fillId="0" borderId="19" xfId="0" applyFont="1" applyBorder="1" applyProtection="1">
      <protection/>
    </xf>
    <xf numFmtId="0" fontId="4" fillId="0" borderId="0" xfId="0" applyFont="1" applyProtection="1">
      <protection/>
    </xf>
    <xf numFmtId="0" fontId="11" fillId="0" borderId="0" xfId="0" applyFont="1" applyProtection="1">
      <protection/>
    </xf>
    <xf numFmtId="0" fontId="6" fillId="0" borderId="0" xfId="0" applyFont="1" applyBorder="1" applyProtection="1"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4" fontId="6" fillId="0" borderId="0" xfId="0" applyNumberFormat="1" applyFont="1" applyFill="1" applyBorder="1" applyProtection="1">
      <protection/>
    </xf>
    <xf numFmtId="4" fontId="7" fillId="0" borderId="0" xfId="0" applyNumberFormat="1" applyFont="1" applyFill="1" applyBorder="1" applyProtection="1">
      <protection/>
    </xf>
    <xf numFmtId="4" fontId="6" fillId="0" borderId="0" xfId="0" applyNumberFormat="1" applyFont="1" applyBorder="1" applyProtection="1">
      <protection/>
    </xf>
    <xf numFmtId="4" fontId="7" fillId="0" borderId="0" xfId="0" applyNumberFormat="1" applyFont="1" applyBorder="1" applyProtection="1">
      <protection/>
    </xf>
    <xf numFmtId="0" fontId="56" fillId="0" borderId="0" xfId="0" applyFont="1" applyProtection="1">
      <protection/>
    </xf>
    <xf numFmtId="0" fontId="55" fillId="0" borderId="0" xfId="0" applyFont="1" applyProtection="1">
      <protection/>
    </xf>
    <xf numFmtId="0" fontId="58" fillId="0" borderId="0" xfId="0" applyFont="1" applyProtection="1">
      <protection/>
    </xf>
    <xf numFmtId="0" fontId="5" fillId="0" borderId="0" xfId="0" applyFont="1" applyProtection="1">
      <protection/>
    </xf>
    <xf numFmtId="0" fontId="9" fillId="0" borderId="0" xfId="0" applyFont="1" applyProtection="1">
      <protection/>
    </xf>
    <xf numFmtId="0" fontId="0" fillId="0" borderId="0" xfId="0" applyFont="1" applyProtection="1">
      <protection/>
    </xf>
    <xf numFmtId="0" fontId="0" fillId="0" borderId="0" xfId="0" applyFill="1" applyBorder="1" applyProtection="1">
      <protection locked="0"/>
    </xf>
    <xf numFmtId="0" fontId="0" fillId="0" borderId="6" xfId="0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4" fontId="1" fillId="0" borderId="69" xfId="0" applyNumberFormat="1" applyFont="1" applyFill="1" applyBorder="1" applyProtection="1">
      <protection locked="0"/>
    </xf>
    <xf numFmtId="0" fontId="0" fillId="0" borderId="20" xfId="0" applyFont="1" applyBorder="1" applyProtection="1">
      <protection locked="0"/>
    </xf>
    <xf numFmtId="49" fontId="0" fillId="0" borderId="4" xfId="0" applyNumberFormat="1" applyFont="1" applyBorder="1" applyAlignment="1" applyProtection="1">
      <alignment horizontal="center"/>
      <protection locked="0"/>
    </xf>
    <xf numFmtId="2" fontId="36" fillId="0" borderId="22" xfId="20" applyNumberFormat="1" applyFont="1" applyFill="1" applyBorder="1" applyAlignment="1" applyProtection="1">
      <alignment horizontal="center" vertical="center"/>
      <protection locked="0"/>
    </xf>
    <xf numFmtId="49" fontId="41" fillId="0" borderId="0" xfId="20" applyNumberFormat="1" applyFont="1" applyFill="1" applyBorder="1" applyAlignment="1" applyProtection="1">
      <alignment/>
      <protection locked="0"/>
    </xf>
    <xf numFmtId="49" fontId="42" fillId="7" borderId="42" xfId="20" applyNumberFormat="1" applyFont="1" applyFill="1" applyBorder="1" applyAlignment="1" applyProtection="1">
      <alignment horizontal="left" vertical="center"/>
      <protection locked="0"/>
    </xf>
    <xf numFmtId="0" fontId="42" fillId="7" borderId="43" xfId="20" applyFont="1" applyFill="1" applyBorder="1" applyAlignment="1" applyProtection="1">
      <alignment horizontal="left" vertical="center" wrapText="1"/>
      <protection locked="0"/>
    </xf>
    <xf numFmtId="2" fontId="0" fillId="0" borderId="0" xfId="0" applyNumberFormat="1" applyProtection="1">
      <protection locked="0"/>
    </xf>
    <xf numFmtId="0" fontId="2" fillId="0" borderId="0" xfId="20" applyFont="1" applyBorder="1" applyAlignment="1" applyProtection="1">
      <alignment horizontal="right"/>
      <protection locked="0"/>
    </xf>
    <xf numFmtId="4" fontId="35" fillId="0" borderId="25" xfId="20" applyNumberFormat="1" applyFont="1" applyFill="1" applyBorder="1" applyAlignment="1" applyProtection="1">
      <alignment vertical="center"/>
      <protection locked="0"/>
    </xf>
    <xf numFmtId="49" fontId="41" fillId="0" borderId="24" xfId="20" applyNumberFormat="1" applyFont="1" applyFill="1" applyBorder="1" applyAlignment="1" applyProtection="1">
      <alignment/>
      <protection locked="0"/>
    </xf>
    <xf numFmtId="2" fontId="35" fillId="0" borderId="27" xfId="20" applyNumberFormat="1" applyFont="1" applyFill="1" applyBorder="1" applyAlignment="1" applyProtection="1">
      <alignment/>
      <protection locked="0"/>
    </xf>
    <xf numFmtId="2" fontId="35" fillId="0" borderId="0" xfId="20" applyNumberFormat="1" applyFont="1" applyFill="1" applyBorder="1" applyAlignment="1" applyProtection="1">
      <alignment/>
      <protection locked="0"/>
    </xf>
    <xf numFmtId="49" fontId="34" fillId="0" borderId="71" xfId="20" applyNumberFormat="1" applyFont="1" applyFill="1" applyBorder="1" applyAlignment="1" applyProtection="1">
      <alignment horizontal="center"/>
      <protection locked="0"/>
    </xf>
    <xf numFmtId="0" fontId="42" fillId="0" borderId="43" xfId="20" applyFont="1" applyFill="1" applyBorder="1" applyAlignment="1" applyProtection="1">
      <alignment horizontal="left" vertical="center" shrinkToFit="1"/>
      <protection locked="0"/>
    </xf>
    <xf numFmtId="49" fontId="44" fillId="0" borderId="24" xfId="20" applyNumberFormat="1" applyFont="1" applyFill="1" applyBorder="1" applyAlignment="1" applyProtection="1">
      <alignment/>
      <protection locked="0"/>
    </xf>
    <xf numFmtId="49" fontId="44" fillId="0" borderId="41" xfId="20" applyNumberFormat="1" applyFont="1" applyFill="1" applyBorder="1" applyAlignment="1" applyProtection="1">
      <alignment/>
      <protection locked="0"/>
    </xf>
    <xf numFmtId="49" fontId="41" fillId="0" borderId="41" xfId="20" applyNumberFormat="1" applyFont="1" applyFill="1" applyBorder="1" applyAlignment="1" applyProtection="1">
      <alignment/>
      <protection locked="0"/>
    </xf>
    <xf numFmtId="2" fontId="45" fillId="0" borderId="41" xfId="20" applyNumberFormat="1" applyFont="1" applyFill="1" applyBorder="1" applyAlignment="1" applyProtection="1">
      <alignment/>
      <protection locked="0"/>
    </xf>
    <xf numFmtId="49" fontId="41" fillId="7" borderId="24" xfId="20" applyNumberFormat="1" applyFont="1" applyFill="1" applyBorder="1" applyAlignment="1" applyProtection="1">
      <alignment/>
      <protection locked="0"/>
    </xf>
    <xf numFmtId="2" fontId="45" fillId="0" borderId="27" xfId="20" applyNumberFormat="1" applyFont="1" applyFill="1" applyBorder="1" applyAlignment="1" applyProtection="1">
      <alignment/>
      <protection locked="0"/>
    </xf>
    <xf numFmtId="4" fontId="43" fillId="0" borderId="72" xfId="20" applyNumberFormat="1" applyFont="1" applyFill="1" applyBorder="1" applyAlignment="1" applyProtection="1">
      <alignment vertical="center"/>
      <protection locked="0"/>
    </xf>
    <xf numFmtId="0" fontId="43" fillId="0" borderId="73" xfId="20" applyFont="1" applyFill="1" applyBorder="1" applyAlignment="1" applyProtection="1">
      <alignment vertical="center"/>
      <protection locked="0"/>
    </xf>
    <xf numFmtId="49" fontId="28" fillId="0" borderId="0" xfId="20" applyNumberFormat="1" applyFont="1" applyFill="1" applyBorder="1" applyAlignment="1" applyProtection="1">
      <alignment horizontal="center"/>
      <protection locked="0"/>
    </xf>
    <xf numFmtId="0" fontId="38" fillId="0" borderId="0" xfId="20" applyNumberFormat="1" applyFont="1" applyFill="1" applyBorder="1" applyAlignment="1" applyProtection="1">
      <alignment horizontal="left" vertical="top" wrapText="1"/>
      <protection locked="0"/>
    </xf>
    <xf numFmtId="164" fontId="28" fillId="0" borderId="0" xfId="20" applyNumberFormat="1" applyFont="1" applyFill="1" applyBorder="1" applyAlignment="1" applyProtection="1">
      <alignment shrinkToFit="1"/>
      <protection locked="0"/>
    </xf>
    <xf numFmtId="3" fontId="28" fillId="0" borderId="26" xfId="20" applyNumberFormat="1" applyFont="1" applyFill="1" applyBorder="1" applyAlignment="1" applyProtection="1">
      <alignment/>
      <protection locked="0"/>
    </xf>
    <xf numFmtId="0" fontId="56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4" fontId="1" fillId="0" borderId="0" xfId="0" applyNumberFormat="1" applyFont="1" applyFill="1" applyBorder="1" applyProtection="1">
      <protection locked="0"/>
    </xf>
    <xf numFmtId="4" fontId="11" fillId="0" borderId="0" xfId="0" applyNumberFormat="1" applyFont="1" applyFill="1" applyBorder="1" applyProtection="1"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/>
      <protection locked="0"/>
    </xf>
    <xf numFmtId="4" fontId="1" fillId="0" borderId="0" xfId="0" applyNumberFormat="1" applyFont="1" applyFill="1" applyBorder="1" applyAlignment="1" applyProtection="1">
      <alignment horizontal="left"/>
      <protection locked="0"/>
    </xf>
    <xf numFmtId="49" fontId="0" fillId="0" borderId="0" xfId="0" applyNumberFormat="1" applyFont="1" applyAlignment="1" applyProtection="1">
      <alignment horizontal="right"/>
      <protection locked="0"/>
    </xf>
    <xf numFmtId="0" fontId="0" fillId="0" borderId="0" xfId="0" applyFont="1" applyProtection="1">
      <protection locked="0"/>
    </xf>
    <xf numFmtId="0" fontId="0" fillId="0" borderId="0" xfId="0" applyFont="1" applyFill="1" applyProtection="1">
      <protection locked="0"/>
    </xf>
    <xf numFmtId="0" fontId="0" fillId="0" borderId="0" xfId="0" applyFont="1" applyAlignment="1" applyProtection="1">
      <alignment horizontal="center"/>
      <protection locked="0"/>
    </xf>
    <xf numFmtId="0" fontId="7" fillId="4" borderId="0" xfId="0" applyFont="1" applyFill="1" applyBorder="1" applyProtection="1">
      <protection locked="0"/>
    </xf>
    <xf numFmtId="0" fontId="0" fillId="4" borderId="0" xfId="0" applyFont="1" applyFill="1" applyProtection="1">
      <protection locked="0"/>
    </xf>
    <xf numFmtId="0" fontId="24" fillId="0" borderId="0" xfId="0" applyFont="1" applyFill="1" applyAlignment="1" applyProtection="1">
      <alignment horizontal="left"/>
      <protection locked="0"/>
    </xf>
    <xf numFmtId="0" fontId="24" fillId="0" borderId="0" xfId="0" applyFont="1" applyFill="1" applyProtection="1">
      <protection locked="0"/>
    </xf>
    <xf numFmtId="49" fontId="0" fillId="0" borderId="0" xfId="0" applyNumberFormat="1" applyFont="1" applyFill="1" applyAlignment="1" applyProtection="1">
      <alignment horizontal="left"/>
      <protection locked="0"/>
    </xf>
    <xf numFmtId="1" fontId="0" fillId="4" borderId="0" xfId="0" applyNumberFormat="1" applyFont="1" applyFill="1" applyAlignment="1" applyProtection="1">
      <alignment horizontal="left"/>
      <protection locked="0"/>
    </xf>
    <xf numFmtId="0" fontId="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justify"/>
      <protection/>
    </xf>
    <xf numFmtId="0" fontId="10" fillId="0" borderId="0" xfId="0" applyFont="1" applyFill="1" applyProtection="1">
      <protection/>
    </xf>
    <xf numFmtId="0" fontId="7" fillId="0" borderId="0" xfId="0" applyFont="1" applyAlignment="1" applyProtection="1">
      <alignment horizontal="center"/>
      <protection/>
    </xf>
    <xf numFmtId="0" fontId="7" fillId="4" borderId="0" xfId="0" applyFont="1" applyFill="1" applyAlignment="1" applyProtection="1">
      <alignment horizontal="right"/>
      <protection/>
    </xf>
    <xf numFmtId="0" fontId="6" fillId="4" borderId="0" xfId="0" applyFont="1" applyFill="1" applyAlignment="1" applyProtection="1">
      <alignment horizontal="left"/>
      <protection/>
    </xf>
    <xf numFmtId="0" fontId="1" fillId="5" borderId="0" xfId="0" applyFont="1" applyFill="1" applyProtection="1">
      <protection/>
    </xf>
    <xf numFmtId="0" fontId="0" fillId="5" borderId="0" xfId="0" applyFont="1" applyFill="1" applyProtection="1">
      <protection/>
    </xf>
    <xf numFmtId="0" fontId="3" fillId="5" borderId="0" xfId="0" applyFont="1" applyFill="1" applyAlignment="1" applyProtection="1">
      <alignment horizontal="center"/>
      <protection/>
    </xf>
    <xf numFmtId="0" fontId="1" fillId="5" borderId="74" xfId="0" applyFont="1" applyFill="1" applyBorder="1" applyAlignment="1" applyProtection="1">
      <alignment horizontal="center"/>
      <protection/>
    </xf>
    <xf numFmtId="0" fontId="0" fillId="9" borderId="0" xfId="0" applyFont="1" applyFill="1" applyProtection="1">
      <protection/>
    </xf>
    <xf numFmtId="0" fontId="22" fillId="5" borderId="75" xfId="0" applyFont="1" applyFill="1" applyBorder="1" applyAlignment="1" applyProtection="1">
      <alignment horizontal="center" wrapText="1"/>
      <protection/>
    </xf>
    <xf numFmtId="0" fontId="22" fillId="5" borderId="14" xfId="0" applyFont="1" applyFill="1" applyBorder="1" applyAlignment="1" applyProtection="1">
      <alignment wrapText="1"/>
      <protection/>
    </xf>
    <xf numFmtId="0" fontId="0" fillId="5" borderId="76" xfId="0" applyFont="1" applyFill="1" applyBorder="1" applyAlignment="1" applyProtection="1">
      <alignment horizontal="center"/>
      <protection/>
    </xf>
    <xf numFmtId="0" fontId="7" fillId="5" borderId="0" xfId="0" applyFont="1" applyFill="1" applyAlignment="1" applyProtection="1">
      <alignment horizontal="right"/>
      <protection/>
    </xf>
    <xf numFmtId="0" fontId="22" fillId="5" borderId="77" xfId="0" applyFont="1" applyFill="1" applyBorder="1" applyAlignment="1" applyProtection="1">
      <alignment wrapText="1"/>
      <protection/>
    </xf>
    <xf numFmtId="0" fontId="22" fillId="5" borderId="78" xfId="0" applyFont="1" applyFill="1" applyBorder="1" applyAlignment="1" applyProtection="1">
      <alignment/>
      <protection/>
    </xf>
    <xf numFmtId="0" fontId="0" fillId="9" borderId="79" xfId="0" applyFont="1" applyFill="1" applyBorder="1" applyAlignment="1" applyProtection="1">
      <alignment horizontal="center"/>
      <protection/>
    </xf>
    <xf numFmtId="0" fontId="0" fillId="0" borderId="60" xfId="0" applyFont="1" applyBorder="1" applyProtection="1">
      <protection/>
    </xf>
    <xf numFmtId="0" fontId="0" fillId="0" borderId="24" xfId="0" applyBorder="1" applyProtection="1">
      <protection/>
    </xf>
    <xf numFmtId="0" fontId="1" fillId="0" borderId="24" xfId="0" applyFont="1" applyBorder="1" applyProtection="1">
      <protection/>
    </xf>
    <xf numFmtId="0" fontId="0" fillId="0" borderId="42" xfId="0" applyFont="1" applyBorder="1" applyProtection="1">
      <protection/>
    </xf>
    <xf numFmtId="0" fontId="0" fillId="0" borderId="52" xfId="0" applyFont="1" applyBorder="1" applyProtection="1">
      <protection/>
    </xf>
    <xf numFmtId="0" fontId="0" fillId="0" borderId="52" xfId="0" applyBorder="1" applyProtection="1">
      <protection/>
    </xf>
    <xf numFmtId="0" fontId="1" fillId="0" borderId="52" xfId="0" applyFont="1" applyBorder="1" applyProtection="1">
      <protection/>
    </xf>
    <xf numFmtId="0" fontId="0" fillId="0" borderId="80" xfId="0" applyBorder="1" applyProtection="1">
      <protection/>
    </xf>
    <xf numFmtId="0" fontId="0" fillId="0" borderId="7" xfId="0" applyBorder="1" applyProtection="1">
      <protection/>
    </xf>
    <xf numFmtId="0" fontId="0" fillId="0" borderId="28" xfId="0" applyBorder="1" applyProtection="1">
      <protection/>
    </xf>
    <xf numFmtId="0" fontId="0" fillId="0" borderId="20" xfId="0" applyBorder="1" applyProtection="1">
      <protection/>
    </xf>
    <xf numFmtId="0" fontId="0" fillId="0" borderId="60" xfId="0" applyFont="1" applyBorder="1" applyAlignment="1" applyProtection="1">
      <alignment horizontal="left"/>
      <protection/>
    </xf>
    <xf numFmtId="0" fontId="0" fillId="0" borderId="81" xfId="0" applyBorder="1" applyProtection="1">
      <protection/>
    </xf>
    <xf numFmtId="4" fontId="0" fillId="0" borderId="0" xfId="0" applyNumberFormat="1" applyProtection="1">
      <protection/>
    </xf>
    <xf numFmtId="4" fontId="1" fillId="0" borderId="0" xfId="0" applyNumberFormat="1" applyFont="1" applyProtection="1">
      <protection/>
    </xf>
    <xf numFmtId="4" fontId="0" fillId="4" borderId="1" xfId="0" applyNumberFormat="1" applyFont="1" applyFill="1" applyBorder="1" applyAlignment="1" applyProtection="1">
      <alignment horizontal="right"/>
      <protection/>
    </xf>
    <xf numFmtId="0" fontId="31" fillId="0" borderId="24" xfId="20" applyBorder="1" applyProtection="1">
      <alignment/>
      <protection/>
    </xf>
    <xf numFmtId="4" fontId="11" fillId="6" borderId="1" xfId="0" applyNumberFormat="1" applyFont="1" applyFill="1" applyBorder="1" applyAlignment="1" applyProtection="1">
      <alignment horizontal="center"/>
      <protection/>
    </xf>
    <xf numFmtId="4" fontId="11" fillId="6" borderId="2" xfId="0" applyNumberFormat="1" applyFont="1" applyFill="1" applyBorder="1" applyAlignment="1" applyProtection="1">
      <alignment horizontal="center"/>
      <protection/>
    </xf>
    <xf numFmtId="4" fontId="10" fillId="6" borderId="1" xfId="0" applyNumberFormat="1" applyFont="1" applyFill="1" applyBorder="1" applyAlignment="1" applyProtection="1">
      <alignment horizontal="center"/>
      <protection/>
    </xf>
    <xf numFmtId="4" fontId="11" fillId="6" borderId="10" xfId="0" applyNumberFormat="1" applyFont="1" applyFill="1" applyBorder="1" applyProtection="1">
      <protection/>
    </xf>
    <xf numFmtId="4" fontId="10" fillId="6" borderId="1" xfId="0" applyNumberFormat="1" applyFont="1" applyFill="1" applyBorder="1" applyAlignment="1" applyProtection="1">
      <alignment/>
      <protection/>
    </xf>
    <xf numFmtId="0" fontId="0" fillId="6" borderId="0" xfId="0" applyFont="1" applyFill="1" applyProtection="1">
      <protection/>
    </xf>
    <xf numFmtId="0" fontId="0" fillId="0" borderId="0" xfId="0" applyFont="1" applyBorder="1" applyAlignment="1" applyProtection="1">
      <alignment/>
      <protection locked="0"/>
    </xf>
    <xf numFmtId="2" fontId="40" fillId="6" borderId="82" xfId="20" applyNumberFormat="1" applyFont="1" applyFill="1" applyBorder="1" applyAlignment="1" applyProtection="1">
      <alignment/>
      <protection locked="0"/>
    </xf>
    <xf numFmtId="4" fontId="40" fillId="6" borderId="27" xfId="20" applyNumberFormat="1" applyFont="1" applyFill="1" applyBorder="1" applyProtection="1">
      <alignment/>
      <protection locked="0"/>
    </xf>
    <xf numFmtId="2" fontId="35" fillId="6" borderId="27" xfId="20" applyNumberFormat="1" applyFont="1" applyFill="1" applyBorder="1" applyAlignment="1" applyProtection="1">
      <alignment/>
      <protection/>
    </xf>
    <xf numFmtId="2" fontId="35" fillId="6" borderId="25" xfId="20" applyNumberFormat="1" applyFont="1" applyFill="1" applyBorder="1" applyAlignment="1" applyProtection="1">
      <alignment/>
      <protection/>
    </xf>
    <xf numFmtId="4" fontId="1" fillId="6" borderId="1" xfId="0" applyNumberFormat="1" applyFont="1" applyFill="1" applyBorder="1" applyProtection="1">
      <protection/>
    </xf>
    <xf numFmtId="4" fontId="11" fillId="10" borderId="0" xfId="0" applyNumberFormat="1" applyFont="1" applyFill="1" applyBorder="1" applyProtection="1">
      <protection/>
    </xf>
    <xf numFmtId="4" fontId="1" fillId="10" borderId="1" xfId="0" applyNumberFormat="1" applyFont="1" applyFill="1" applyBorder="1" applyProtection="1">
      <protection/>
    </xf>
    <xf numFmtId="0" fontId="0" fillId="4" borderId="0" xfId="0" applyFill="1" applyBorder="1" applyProtection="1">
      <protection locked="0"/>
    </xf>
    <xf numFmtId="2" fontId="45" fillId="10" borderId="27" xfId="20" applyNumberFormat="1" applyFont="1" applyFill="1" applyBorder="1" applyAlignment="1" applyProtection="1">
      <alignment/>
      <protection locked="0"/>
    </xf>
    <xf numFmtId="2" fontId="45" fillId="6" borderId="27" xfId="20" applyNumberFormat="1" applyFont="1" applyFill="1" applyBorder="1" applyAlignment="1" applyProtection="1">
      <alignment vertical="center" wrapText="1"/>
      <protection/>
    </xf>
    <xf numFmtId="0" fontId="35" fillId="8" borderId="24" xfId="20" applyNumberFormat="1" applyFont="1" applyFill="1" applyBorder="1" applyAlignment="1" applyProtection="1">
      <alignment vertical="top" wrapText="1"/>
      <protection/>
    </xf>
    <xf numFmtId="0" fontId="51" fillId="8" borderId="60" xfId="20" applyNumberFormat="1" applyFont="1" applyFill="1" applyBorder="1" applyAlignment="1" applyProtection="1">
      <alignment vertical="center" wrapText="1"/>
      <protection/>
    </xf>
    <xf numFmtId="49" fontId="42" fillId="11" borderId="44" xfId="20" applyNumberFormat="1" applyFont="1" applyFill="1" applyBorder="1" applyAlignment="1" applyProtection="1">
      <alignment horizontal="left" vertical="center"/>
      <protection/>
    </xf>
    <xf numFmtId="0" fontId="42" fillId="11" borderId="43" xfId="20" applyFont="1" applyFill="1" applyBorder="1" applyAlignment="1" applyProtection="1">
      <alignment horizontal="left" vertical="center" wrapText="1"/>
      <protection/>
    </xf>
    <xf numFmtId="0" fontId="42" fillId="11" borderId="43" xfId="20" applyFont="1" applyFill="1" applyBorder="1" applyAlignment="1" applyProtection="1">
      <alignment horizontal="left" vertical="center" shrinkToFit="1"/>
      <protection/>
    </xf>
    <xf numFmtId="0" fontId="43" fillId="11" borderId="43" xfId="20" applyFont="1" applyFill="1" applyBorder="1" applyAlignment="1" applyProtection="1">
      <alignment horizontal="left" vertical="center" shrinkToFit="1"/>
      <protection/>
    </xf>
    <xf numFmtId="4" fontId="1" fillId="10" borderId="1" xfId="0" applyNumberFormat="1" applyFont="1" applyFill="1" applyBorder="1" applyProtection="1">
      <protection locked="0"/>
    </xf>
    <xf numFmtId="4" fontId="1" fillId="10" borderId="69" xfId="0" applyNumberFormat="1" applyFont="1" applyFill="1" applyBorder="1" applyProtection="1">
      <protection/>
    </xf>
    <xf numFmtId="0" fontId="0" fillId="0" borderId="4" xfId="0" applyFont="1" applyBorder="1" applyProtection="1">
      <protection/>
    </xf>
    <xf numFmtId="4" fontId="1" fillId="10" borderId="1" xfId="0" applyNumberFormat="1" applyFont="1" applyFill="1" applyBorder="1" applyProtection="1">
      <protection/>
    </xf>
    <xf numFmtId="4" fontId="1" fillId="10" borderId="1" xfId="0" applyNumberFormat="1" applyFont="1" applyFill="1" applyBorder="1" applyProtection="1">
      <protection locked="0"/>
    </xf>
    <xf numFmtId="4" fontId="17" fillId="0" borderId="4" xfId="0" applyNumberFormat="1" applyFont="1" applyBorder="1" applyAlignment="1" applyProtection="1">
      <alignment horizontal="center"/>
      <protection/>
    </xf>
    <xf numFmtId="0" fontId="0" fillId="0" borderId="2" xfId="0" applyFont="1" applyBorder="1" applyAlignment="1" applyProtection="1">
      <alignment horizontal="center"/>
      <protection/>
    </xf>
    <xf numFmtId="4" fontId="7" fillId="10" borderId="74" xfId="0" applyNumberFormat="1" applyFont="1" applyFill="1" applyBorder="1" applyProtection="1">
      <protection/>
    </xf>
    <xf numFmtId="4" fontId="7" fillId="10" borderId="83" xfId="0" applyNumberFormat="1" applyFont="1" applyFill="1" applyBorder="1" applyProtection="1">
      <protection/>
    </xf>
    <xf numFmtId="4" fontId="7" fillId="10" borderId="84" xfId="0" applyNumberFormat="1" applyFont="1" applyFill="1" applyBorder="1" applyProtection="1">
      <protection/>
    </xf>
    <xf numFmtId="4" fontId="7" fillId="10" borderId="13" xfId="0" applyNumberFormat="1" applyFont="1" applyFill="1" applyBorder="1" applyProtection="1">
      <protection/>
    </xf>
    <xf numFmtId="4" fontId="13" fillId="2" borderId="85" xfId="0" applyNumberFormat="1" applyFont="1" applyFill="1" applyBorder="1" applyAlignment="1" applyProtection="1">
      <alignment horizontal="center"/>
      <protection locked="0"/>
    </xf>
    <xf numFmtId="4" fontId="13" fillId="2" borderId="86" xfId="0" applyNumberFormat="1" applyFont="1" applyFill="1" applyBorder="1" applyAlignment="1" applyProtection="1">
      <alignment horizontal="center"/>
      <protection locked="0"/>
    </xf>
    <xf numFmtId="4" fontId="13" fillId="2" borderId="87" xfId="0" applyNumberFormat="1" applyFont="1" applyFill="1" applyBorder="1" applyAlignment="1" applyProtection="1">
      <alignment horizontal="center"/>
      <protection locked="0"/>
    </xf>
    <xf numFmtId="4" fontId="14" fillId="2" borderId="11" xfId="0" applyNumberFormat="1" applyFont="1" applyFill="1" applyBorder="1" applyAlignment="1" applyProtection="1">
      <alignment horizontal="center"/>
      <protection locked="0"/>
    </xf>
    <xf numFmtId="4" fontId="14" fillId="2" borderId="88" xfId="0" applyNumberFormat="1" applyFont="1" applyFill="1" applyBorder="1" applyAlignment="1" applyProtection="1">
      <alignment horizontal="center"/>
      <protection locked="0"/>
    </xf>
    <xf numFmtId="4" fontId="14" fillId="2" borderId="89" xfId="0" applyNumberFormat="1" applyFont="1" applyFill="1" applyBorder="1" applyAlignment="1" applyProtection="1">
      <alignment horizontal="center"/>
      <protection locked="0"/>
    </xf>
    <xf numFmtId="4" fontId="14" fillId="2" borderId="75" xfId="0" applyNumberFormat="1" applyFont="1" applyFill="1" applyBorder="1" applyAlignment="1" applyProtection="1">
      <alignment horizontal="center"/>
      <protection locked="0"/>
    </xf>
    <xf numFmtId="4" fontId="0" fillId="6" borderId="13" xfId="0" applyNumberFormat="1" applyFont="1" applyFill="1" applyBorder="1" applyAlignment="1" applyProtection="1">
      <alignment horizontal="center"/>
      <protection/>
    </xf>
    <xf numFmtId="4" fontId="1" fillId="6" borderId="82" xfId="0" applyNumberFormat="1" applyFont="1" applyFill="1" applyBorder="1" applyAlignment="1" applyProtection="1">
      <alignment horizontal="center"/>
      <protection/>
    </xf>
    <xf numFmtId="4" fontId="35" fillId="6" borderId="27" xfId="20" applyNumberFormat="1" applyFont="1" applyFill="1" applyBorder="1" applyAlignment="1" applyProtection="1">
      <alignment shrinkToFit="1"/>
      <protection/>
    </xf>
    <xf numFmtId="0" fontId="11" fillId="0" borderId="0" xfId="0" applyFont="1" applyAlignment="1" applyProtection="1">
      <alignment horizontal="left"/>
      <protection/>
    </xf>
    <xf numFmtId="164" fontId="34" fillId="0" borderId="90" xfId="20" applyNumberFormat="1" applyFont="1" applyFill="1" applyBorder="1" applyAlignment="1" applyProtection="1">
      <alignment vertical="center" shrinkToFit="1"/>
      <protection/>
    </xf>
    <xf numFmtId="164" fontId="34" fillId="0" borderId="91" xfId="20" applyNumberFormat="1" applyFont="1" applyFill="1" applyBorder="1" applyAlignment="1" applyProtection="1">
      <alignment vertical="center" shrinkToFit="1"/>
      <protection/>
    </xf>
    <xf numFmtId="164" fontId="34" fillId="0" borderId="92" xfId="20" applyNumberFormat="1" applyFont="1" applyFill="1" applyBorder="1" applyAlignment="1" applyProtection="1">
      <alignment vertical="center" shrinkToFit="1"/>
      <protection/>
    </xf>
    <xf numFmtId="49" fontId="34" fillId="0" borderId="78" xfId="20" applyNumberFormat="1" applyFont="1" applyFill="1" applyBorder="1" applyAlignment="1" applyProtection="1">
      <alignment horizontal="left" vertical="center" wrapText="1"/>
      <protection locked="0"/>
    </xf>
    <xf numFmtId="164" fontId="34" fillId="0" borderId="40" xfId="20" applyNumberFormat="1" applyFont="1" applyFill="1" applyBorder="1" applyAlignment="1" applyProtection="1">
      <alignment vertical="center" shrinkToFit="1"/>
      <protection locked="0"/>
    </xf>
    <xf numFmtId="1" fontId="34" fillId="0" borderId="40" xfId="20" applyNumberFormat="1" applyFont="1" applyFill="1" applyBorder="1" applyAlignment="1" applyProtection="1">
      <alignment horizontal="right" vertical="center" shrinkToFit="1"/>
      <protection/>
    </xf>
    <xf numFmtId="1" fontId="34" fillId="0" borderId="93" xfId="20" applyNumberFormat="1" applyFont="1" applyFill="1" applyBorder="1" applyAlignment="1" applyProtection="1">
      <alignment horizontal="center" vertical="center" shrinkToFit="1"/>
      <protection/>
    </xf>
    <xf numFmtId="2" fontId="35" fillId="6" borderId="79" xfId="21" applyNumberFormat="1" applyFont="1" applyFill="1" applyBorder="1" applyAlignment="1" applyProtection="1">
      <alignment vertical="center" shrinkToFit="1"/>
      <protection locked="0"/>
    </xf>
    <xf numFmtId="0" fontId="0" fillId="6" borderId="0" xfId="0" applyFill="1" applyProtection="1">
      <protection locked="0"/>
    </xf>
    <xf numFmtId="0" fontId="7" fillId="9" borderId="3" xfId="0" applyFont="1" applyFill="1" applyBorder="1" applyProtection="1">
      <protection/>
    </xf>
    <xf numFmtId="0" fontId="6" fillId="9" borderId="3" xfId="0" applyFont="1" applyFill="1" applyBorder="1" applyProtection="1">
      <protection/>
    </xf>
    <xf numFmtId="0" fontId="10" fillId="9" borderId="3" xfId="0" applyFont="1" applyFill="1" applyBorder="1" applyProtection="1">
      <protection/>
    </xf>
    <xf numFmtId="0" fontId="1" fillId="0" borderId="2" xfId="0" applyFont="1" applyBorder="1" applyAlignment="1" applyProtection="1">
      <alignment horizontal="center"/>
      <protection/>
    </xf>
    <xf numFmtId="0" fontId="1" fillId="0" borderId="1" xfId="0" applyFont="1" applyBorder="1" applyAlignment="1" applyProtection="1">
      <alignment horizontal="center"/>
      <protection/>
    </xf>
    <xf numFmtId="0" fontId="56" fillId="0" borderId="0" xfId="0" applyFont="1" applyFill="1" applyAlignment="1" applyProtection="1">
      <alignment textRotation="180"/>
      <protection locked="0"/>
    </xf>
    <xf numFmtId="0" fontId="37" fillId="0" borderId="0" xfId="20" applyFont="1" applyFill="1" applyBorder="1" applyAlignment="1" applyProtection="1">
      <alignment horizontal="center" vertical="center" textRotation="180" wrapText="1"/>
      <protection/>
    </xf>
    <xf numFmtId="2" fontId="45" fillId="6" borderId="0" xfId="20" applyNumberFormat="1" applyFont="1" applyFill="1" applyBorder="1" applyAlignment="1" applyProtection="1">
      <alignment shrinkToFit="1"/>
      <protection/>
    </xf>
    <xf numFmtId="49" fontId="54" fillId="0" borderId="0" xfId="20" applyNumberFormat="1" applyFont="1" applyFill="1" applyBorder="1" applyAlignment="1" applyProtection="1">
      <alignment horizontal="center"/>
      <protection/>
    </xf>
    <xf numFmtId="0" fontId="52" fillId="0" borderId="0" xfId="20" applyNumberFormat="1" applyFont="1" applyFill="1" applyBorder="1" applyAlignment="1" applyProtection="1">
      <alignment vertical="top" wrapText="1"/>
      <protection/>
    </xf>
    <xf numFmtId="0" fontId="35" fillId="0" borderId="0" xfId="20" applyNumberFormat="1" applyFont="1" applyFill="1" applyBorder="1" applyAlignment="1" applyProtection="1">
      <alignment vertical="top" wrapText="1"/>
      <protection/>
    </xf>
    <xf numFmtId="0" fontId="46" fillId="0" borderId="0" xfId="20" applyNumberFormat="1" applyFont="1" applyFill="1" applyBorder="1" applyAlignment="1" applyProtection="1">
      <alignment horizontal="center" vertical="top" wrapText="1"/>
      <protection/>
    </xf>
    <xf numFmtId="4" fontId="45" fillId="0" borderId="0" xfId="20" applyNumberFormat="1" applyFont="1" applyFill="1" applyBorder="1" applyAlignment="1" applyProtection="1">
      <alignment vertical="top" wrapText="1"/>
      <protection/>
    </xf>
    <xf numFmtId="3" fontId="50" fillId="0" borderId="0" xfId="20" applyNumberFormat="1" applyFont="1" applyFill="1" applyBorder="1" applyAlignment="1" applyProtection="1">
      <alignment vertical="center" shrinkToFit="1"/>
      <protection/>
    </xf>
    <xf numFmtId="0" fontId="1" fillId="0" borderId="0" xfId="0" applyFont="1" applyAlignment="1" applyProtection="1">
      <alignment horizontal="left"/>
      <protection locked="0"/>
    </xf>
    <xf numFmtId="49" fontId="45" fillId="0" borderId="0" xfId="20" applyNumberFormat="1" applyFont="1" applyFill="1" applyBorder="1" applyAlignment="1" applyProtection="1">
      <alignment horizontal="left"/>
      <protection/>
    </xf>
    <xf numFmtId="3" fontId="53" fillId="0" borderId="0" xfId="20" applyNumberFormat="1" applyFont="1" applyFill="1" applyBorder="1" applyAlignment="1" applyProtection="1">
      <alignment shrinkToFit="1"/>
      <protection/>
    </xf>
    <xf numFmtId="1" fontId="53" fillId="0" borderId="0" xfId="20" applyNumberFormat="1" applyFont="1" applyFill="1" applyBorder="1" applyAlignment="1" applyProtection="1">
      <alignment horizontal="center" shrinkToFit="1"/>
      <protection/>
    </xf>
    <xf numFmtId="0" fontId="1" fillId="0" borderId="0" xfId="0" applyFont="1" applyProtection="1">
      <protection locked="0"/>
    </xf>
    <xf numFmtId="0" fontId="11" fillId="0" borderId="0" xfId="0" applyFont="1" applyBorder="1" applyAlignment="1" applyProtection="1">
      <alignment horizontal="left"/>
      <protection/>
    </xf>
    <xf numFmtId="4" fontId="11" fillId="10" borderId="0" xfId="0" applyNumberFormat="1" applyFont="1" applyFill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right"/>
      <protection/>
    </xf>
    <xf numFmtId="1" fontId="34" fillId="0" borderId="41" xfId="20" applyNumberFormat="1" applyFont="1" applyFill="1" applyBorder="1" applyAlignment="1" applyProtection="1">
      <alignment horizontal="right"/>
      <protection locked="0"/>
    </xf>
    <xf numFmtId="1" fontId="34" fillId="0" borderId="41" xfId="20" applyNumberFormat="1" applyFont="1" applyFill="1" applyBorder="1" applyAlignment="1" applyProtection="1">
      <alignment horizontal="center"/>
      <protection locked="0"/>
    </xf>
    <xf numFmtId="49" fontId="34" fillId="0" borderId="42" xfId="20" applyNumberFormat="1" applyFont="1" applyFill="1" applyBorder="1" applyAlignment="1" applyProtection="1">
      <alignment horizontal="center"/>
      <protection locked="0"/>
    </xf>
    <xf numFmtId="0" fontId="34" fillId="0" borderId="52" xfId="20" applyNumberFormat="1" applyFont="1" applyFill="1" applyBorder="1" applyAlignment="1" applyProtection="1">
      <alignment horizontal="left" vertical="center" wrapText="1"/>
      <protection/>
    </xf>
    <xf numFmtId="164" fontId="34" fillId="0" borderId="52" xfId="20" applyNumberFormat="1" applyFont="1" applyFill="1" applyBorder="1" applyAlignment="1" applyProtection="1">
      <alignment vertical="center" shrinkToFit="1"/>
      <protection/>
    </xf>
    <xf numFmtId="1" fontId="34" fillId="0" borderId="94" xfId="20" applyNumberFormat="1" applyFont="1" applyFill="1" applyBorder="1" applyAlignment="1" applyProtection="1">
      <alignment horizontal="right" vertical="center"/>
      <protection/>
    </xf>
    <xf numFmtId="1" fontId="34" fillId="0" borderId="95" xfId="20" applyNumberFormat="1" applyFont="1" applyFill="1" applyBorder="1" applyAlignment="1" applyProtection="1">
      <alignment horizontal="center" vertical="center"/>
      <protection/>
    </xf>
    <xf numFmtId="4" fontId="22" fillId="6" borderId="74" xfId="0" applyNumberFormat="1" applyFont="1" applyFill="1" applyBorder="1" applyAlignment="1" applyProtection="1">
      <alignment vertical="center"/>
      <protection locked="0"/>
    </xf>
    <xf numFmtId="164" fontId="34" fillId="0" borderId="70" xfId="20" applyNumberFormat="1" applyFont="1" applyFill="1" applyBorder="1" applyAlignment="1" applyProtection="1">
      <alignment shrinkToFit="1"/>
      <protection locked="0"/>
    </xf>
    <xf numFmtId="0" fontId="34" fillId="0" borderId="41" xfId="20" applyNumberFormat="1" applyFont="1" applyFill="1" applyBorder="1" applyAlignment="1" applyProtection="1">
      <alignment horizontal="left" vertical="center" wrapText="1"/>
      <protection locked="0"/>
    </xf>
    <xf numFmtId="4" fontId="22" fillId="6" borderId="96" xfId="0" applyNumberFormat="1" applyFont="1" applyFill="1" applyBorder="1" applyProtection="1">
      <protection locked="0"/>
    </xf>
    <xf numFmtId="2" fontId="1" fillId="4" borderId="0" xfId="0" applyNumberFormat="1" applyFont="1" applyFill="1" applyBorder="1" applyProtection="1">
      <protection locked="0"/>
    </xf>
    <xf numFmtId="4" fontId="59" fillId="4" borderId="0" xfId="0" applyNumberFormat="1" applyFont="1" applyFill="1" applyBorder="1" applyProtection="1">
      <protection/>
    </xf>
    <xf numFmtId="0" fontId="11" fillId="4" borderId="0" xfId="0" applyFont="1" applyFill="1" applyBorder="1" applyProtection="1">
      <protection/>
    </xf>
    <xf numFmtId="0" fontId="11" fillId="4" borderId="0" xfId="0" applyFont="1" applyFill="1" applyBorder="1" applyProtection="1">
      <protection/>
    </xf>
    <xf numFmtId="4" fontId="11" fillId="4" borderId="0" xfId="0" applyNumberFormat="1" applyFont="1" applyFill="1" applyBorder="1" applyProtection="1">
      <protection/>
    </xf>
    <xf numFmtId="4" fontId="11" fillId="4" borderId="0" xfId="0" applyNumberFormat="1" applyFont="1" applyFill="1" applyBorder="1" applyAlignment="1" applyProtection="1">
      <alignment horizontal="right"/>
      <protection/>
    </xf>
    <xf numFmtId="0" fontId="1" fillId="0" borderId="1" xfId="0" applyFont="1" applyFill="1" applyBorder="1" applyAlignment="1" applyProtection="1">
      <alignment horizontal="center"/>
      <protection/>
    </xf>
    <xf numFmtId="0" fontId="1" fillId="0" borderId="6" xfId="0" applyFont="1" applyFill="1" applyBorder="1" applyAlignment="1" applyProtection="1">
      <alignment horizontal="center"/>
      <protection locked="0"/>
    </xf>
    <xf numFmtId="4" fontId="0" fillId="0" borderId="6" xfId="0" applyNumberFormat="1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4" fontId="11" fillId="6" borderId="4" xfId="0" applyNumberFormat="1" applyFont="1" applyFill="1" applyBorder="1" applyProtection="1">
      <protection/>
    </xf>
    <xf numFmtId="0" fontId="11" fillId="0" borderId="20" xfId="0" applyFont="1" applyFill="1" applyBorder="1" applyProtection="1">
      <protection/>
    </xf>
    <xf numFmtId="0" fontId="6" fillId="0" borderId="15" xfId="0" applyFont="1" applyBorder="1" applyProtection="1">
      <protection/>
    </xf>
    <xf numFmtId="0" fontId="0" fillId="6" borderId="14" xfId="0" applyFont="1" applyFill="1" applyBorder="1" applyProtection="1">
      <protection locked="0"/>
    </xf>
    <xf numFmtId="0" fontId="0" fillId="6" borderId="20" xfId="0" applyFont="1" applyFill="1" applyBorder="1" applyProtection="1">
      <protection locked="0"/>
    </xf>
    <xf numFmtId="0" fontId="0" fillId="6" borderId="20" xfId="0" applyFont="1" applyFill="1" applyBorder="1" applyProtection="1">
      <protection locked="0"/>
    </xf>
    <xf numFmtId="0" fontId="0" fillId="6" borderId="15" xfId="0" applyFont="1" applyFill="1" applyBorder="1" applyProtection="1">
      <protection locked="0"/>
    </xf>
    <xf numFmtId="0" fontId="0" fillId="6" borderId="16" xfId="0" applyFont="1" applyFill="1" applyBorder="1" applyProtection="1">
      <protection locked="0"/>
    </xf>
    <xf numFmtId="0" fontId="0" fillId="6" borderId="0" xfId="0" applyFont="1" applyFill="1" applyBorder="1" applyProtection="1">
      <protection locked="0"/>
    </xf>
    <xf numFmtId="0" fontId="0" fillId="6" borderId="17" xfId="0" applyFont="1" applyFill="1" applyBorder="1" applyProtection="1">
      <protection locked="0"/>
    </xf>
    <xf numFmtId="0" fontId="0" fillId="6" borderId="18" xfId="0" applyFont="1" applyFill="1" applyBorder="1" applyProtection="1">
      <protection locked="0"/>
    </xf>
    <xf numFmtId="0" fontId="0" fillId="6" borderId="7" xfId="0" applyFont="1" applyFill="1" applyBorder="1" applyProtection="1">
      <protection locked="0"/>
    </xf>
    <xf numFmtId="0" fontId="0" fillId="6" borderId="7" xfId="0" applyFont="1" applyFill="1" applyBorder="1" applyProtection="1">
      <protection locked="0"/>
    </xf>
    <xf numFmtId="0" fontId="0" fillId="6" borderId="19" xfId="0" applyFont="1" applyFill="1" applyBorder="1" applyProtection="1">
      <protection locked="0"/>
    </xf>
    <xf numFmtId="4" fontId="60" fillId="4" borderId="1" xfId="0" applyNumberFormat="1" applyFont="1" applyFill="1" applyBorder="1" applyAlignment="1" applyProtection="1">
      <alignment horizontal="right"/>
      <protection locked="0"/>
    </xf>
    <xf numFmtId="49" fontId="44" fillId="0" borderId="43" xfId="20" applyNumberFormat="1" applyFont="1" applyFill="1" applyBorder="1" applyAlignment="1" applyProtection="1">
      <alignment/>
      <protection/>
    </xf>
    <xf numFmtId="2" fontId="35" fillId="0" borderId="43" xfId="20" applyNumberFormat="1" applyFont="1" applyFill="1" applyBorder="1" applyAlignment="1" applyProtection="1">
      <alignment/>
      <protection/>
    </xf>
    <xf numFmtId="164" fontId="28" fillId="0" borderId="47" xfId="20" applyNumberFormat="1" applyFont="1" applyFill="1" applyBorder="1" applyAlignment="1" applyProtection="1">
      <alignment vertical="center" shrinkToFit="1"/>
      <protection/>
    </xf>
    <xf numFmtId="49" fontId="52" fillId="7" borderId="60" xfId="20" applyNumberFormat="1" applyFont="1" applyFill="1" applyBorder="1" applyAlignment="1" applyProtection="1">
      <alignment/>
      <protection locked="0"/>
    </xf>
    <xf numFmtId="0" fontId="52" fillId="8" borderId="24" xfId="20" applyNumberFormat="1" applyFont="1" applyFill="1" applyBorder="1" applyAlignment="1" applyProtection="1">
      <alignment vertical="center"/>
      <protection/>
    </xf>
    <xf numFmtId="0" fontId="7" fillId="0" borderId="83" xfId="0" applyFont="1" applyBorder="1" applyAlignment="1" applyProtection="1">
      <alignment horizontal="center" vertical="center" wrapText="1"/>
      <protection/>
    </xf>
    <xf numFmtId="0" fontId="1" fillId="5" borderId="42" xfId="0" applyFont="1" applyFill="1" applyBorder="1" applyAlignment="1" applyProtection="1">
      <alignment horizontal="center"/>
      <protection/>
    </xf>
    <xf numFmtId="0" fontId="1" fillId="5" borderId="95" xfId="0" applyFont="1" applyFill="1" applyBorder="1" applyAlignment="1" applyProtection="1">
      <alignment horizontal="center"/>
      <protection/>
    </xf>
    <xf numFmtId="0" fontId="28" fillId="3" borderId="97" xfId="0" applyFont="1" applyFill="1" applyBorder="1" applyAlignment="1" applyProtection="1">
      <alignment horizontal="center" wrapText="1"/>
      <protection/>
    </xf>
    <xf numFmtId="0" fontId="28" fillId="3" borderId="98" xfId="0" applyFont="1" applyFill="1" applyBorder="1" applyAlignment="1" applyProtection="1">
      <alignment horizontal="center" wrapText="1"/>
      <protection/>
    </xf>
    <xf numFmtId="2" fontId="35" fillId="0" borderId="99" xfId="20" applyNumberFormat="1" applyFont="1" applyFill="1" applyBorder="1" applyAlignment="1" applyProtection="1">
      <alignment horizontal="center" vertical="center" shrinkToFit="1"/>
      <protection locked="0"/>
    </xf>
    <xf numFmtId="2" fontId="35" fillId="0" borderId="100" xfId="20" applyNumberFormat="1" applyFont="1" applyFill="1" applyBorder="1" applyAlignment="1" applyProtection="1">
      <alignment horizontal="center" vertical="center" shrinkToFit="1"/>
      <protection locked="0"/>
    </xf>
    <xf numFmtId="2" fontId="35" fillId="0" borderId="99" xfId="20" applyNumberFormat="1" applyFont="1" applyFill="1" applyBorder="1" applyAlignment="1" applyProtection="1">
      <alignment horizontal="center" vertical="center" shrinkToFit="1"/>
      <protection/>
    </xf>
    <xf numFmtId="2" fontId="35" fillId="0" borderId="100" xfId="20" applyNumberFormat="1" applyFont="1" applyFill="1" applyBorder="1" applyAlignment="1" applyProtection="1">
      <alignment horizontal="center" vertical="center" shrinkToFit="1"/>
      <protection/>
    </xf>
    <xf numFmtId="49" fontId="37" fillId="7" borderId="44" xfId="20" applyNumberFormat="1" applyFont="1" applyFill="1" applyBorder="1" applyAlignment="1" applyProtection="1">
      <alignment horizontal="left" vertical="center"/>
      <protection/>
    </xf>
    <xf numFmtId="49" fontId="37" fillId="7" borderId="43" xfId="20" applyNumberFormat="1" applyFont="1" applyFill="1" applyBorder="1" applyAlignment="1" applyProtection="1">
      <alignment horizontal="left" vertical="center"/>
      <protection/>
    </xf>
    <xf numFmtId="0" fontId="32" fillId="0" borderId="44" xfId="20" applyFont="1" applyBorder="1" applyAlignment="1" applyProtection="1">
      <alignment horizontal="center" vertical="center" textRotation="90" wrapText="1"/>
      <protection/>
    </xf>
    <xf numFmtId="0" fontId="43" fillId="0" borderId="85" xfId="20" applyFont="1" applyBorder="1" applyAlignment="1" applyProtection="1">
      <alignment horizontal="center" vertical="center" wrapText="1"/>
      <protection/>
    </xf>
    <xf numFmtId="0" fontId="43" fillId="0" borderId="71" xfId="20" applyFont="1" applyBorder="1" applyAlignment="1" applyProtection="1">
      <alignment horizontal="center" vertical="center" wrapText="1"/>
      <protection/>
    </xf>
    <xf numFmtId="49" fontId="33" fillId="0" borderId="101" xfId="20" applyNumberFormat="1" applyFont="1" applyBorder="1" applyAlignment="1" applyProtection="1">
      <alignment horizontal="center" vertical="center" wrapText="1"/>
      <protection/>
    </xf>
    <xf numFmtId="49" fontId="33" fillId="0" borderId="102" xfId="20" applyNumberFormat="1" applyFont="1" applyBorder="1" applyAlignment="1" applyProtection="1">
      <alignment horizontal="center" vertical="center" wrapText="1"/>
      <protection/>
    </xf>
    <xf numFmtId="49" fontId="33" fillId="0" borderId="103" xfId="20" applyNumberFormat="1" applyFont="1" applyBorder="1" applyAlignment="1" applyProtection="1">
      <alignment horizontal="center" vertical="center" wrapText="1"/>
      <protection/>
    </xf>
    <xf numFmtId="2" fontId="34" fillId="0" borderId="101" xfId="20" applyNumberFormat="1" applyFont="1" applyFill="1" applyBorder="1" applyAlignment="1" applyProtection="1">
      <alignment horizontal="center" vertical="center" wrapText="1"/>
      <protection/>
    </xf>
    <xf numFmtId="2" fontId="34" fillId="0" borderId="104" xfId="20" applyNumberFormat="1" applyFont="1" applyFill="1" applyBorder="1" applyAlignment="1" applyProtection="1">
      <alignment horizontal="center" vertical="center" wrapText="1"/>
      <protection/>
    </xf>
    <xf numFmtId="2" fontId="32" fillId="0" borderId="44" xfId="20" applyNumberFormat="1" applyFont="1" applyFill="1" applyBorder="1" applyAlignment="1" applyProtection="1">
      <alignment horizontal="center" vertical="center" textRotation="90" wrapText="1"/>
      <protection/>
    </xf>
    <xf numFmtId="2" fontId="32" fillId="0" borderId="29" xfId="20" applyNumberFormat="1" applyFont="1" applyFill="1" applyBorder="1" applyAlignment="1" applyProtection="1">
      <alignment horizontal="center" vertical="center" textRotation="90" wrapText="1"/>
      <protection/>
    </xf>
    <xf numFmtId="2" fontId="32" fillId="0" borderId="85" xfId="20" applyNumberFormat="1" applyFont="1" applyFill="1" applyBorder="1" applyAlignment="1" applyProtection="1">
      <alignment horizontal="center" vertical="center" textRotation="90" wrapText="1"/>
      <protection/>
    </xf>
    <xf numFmtId="2" fontId="32" fillId="0" borderId="17" xfId="20" applyNumberFormat="1" applyFont="1" applyFill="1" applyBorder="1" applyAlignment="1" applyProtection="1">
      <alignment horizontal="center" vertical="center" textRotation="90" wrapText="1"/>
      <protection/>
    </xf>
    <xf numFmtId="2" fontId="32" fillId="0" borderId="71" xfId="20" applyNumberFormat="1" applyFont="1" applyFill="1" applyBorder="1" applyAlignment="1" applyProtection="1">
      <alignment horizontal="center" vertical="center" textRotation="90" wrapText="1"/>
      <protection/>
    </xf>
    <xf numFmtId="2" fontId="32" fillId="0" borderId="93" xfId="20" applyNumberFormat="1" applyFont="1" applyFill="1" applyBorder="1" applyAlignment="1" applyProtection="1">
      <alignment horizontal="center" vertical="center" textRotation="90" wrapText="1"/>
      <protection/>
    </xf>
    <xf numFmtId="0" fontId="32" fillId="0" borderId="105" xfId="20" applyFont="1" applyBorder="1" applyAlignment="1" applyProtection="1">
      <alignment horizontal="center" vertical="center" textRotation="90" wrapText="1"/>
      <protection/>
    </xf>
    <xf numFmtId="0" fontId="32" fillId="0" borderId="106" xfId="20" applyFont="1" applyBorder="1" applyAlignment="1" applyProtection="1">
      <alignment horizontal="center" vertical="center" textRotation="90" wrapText="1"/>
      <protection/>
    </xf>
    <xf numFmtId="0" fontId="32" fillId="0" borderId="77" xfId="20" applyFont="1" applyBorder="1" applyAlignment="1" applyProtection="1">
      <alignment horizontal="center" vertical="center" textRotation="90" wrapText="1"/>
      <protection/>
    </xf>
    <xf numFmtId="0" fontId="0" fillId="0" borderId="68" xfId="0" applyFont="1" applyBorder="1" applyAlignment="1" applyProtection="1">
      <alignment horizontal="center"/>
      <protection/>
    </xf>
    <xf numFmtId="0" fontId="0" fillId="0" borderId="70" xfId="0" applyFont="1" applyBorder="1" applyAlignment="1" applyProtection="1">
      <alignment horizont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0415_priloha01_DPML_090403, úprava DpmL" xfId="20"/>
    <cellStyle name="Procenta" xfId="21"/>
  </cellStyles>
  <dxfs count="4">
    <dxf>
      <font>
        <b/>
        <i val="0"/>
        <strike/>
        <color indexed="8"/>
        <condense val="0"/>
        <extend val="0"/>
      </font>
      <fill>
        <patternFill patternType="solid"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ont>
        <b/>
        <i val="0"/>
        <strike/>
        <color indexed="8"/>
        <condense val="0"/>
        <extend val="0"/>
      </font>
      <fill>
        <patternFill patternType="solid">
          <bgColor indexed="1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102</xdr:row>
      <xdr:rowOff>0</xdr:rowOff>
    </xdr:from>
    <xdr:to>
      <xdr:col>3</xdr:col>
      <xdr:colOff>0</xdr:colOff>
      <xdr:row>102</xdr:row>
      <xdr:rowOff>0</xdr:rowOff>
    </xdr:to>
    <xdr:sp macro="" textlink="">
      <xdr:nvSpPr>
        <xdr:cNvPr id="2" name="Text Box 6"/>
        <xdr:cNvSpPr txBox="1">
          <a:spLocks noChangeArrowheads="1"/>
        </xdr:cNvSpPr>
      </xdr:nvSpPr>
      <xdr:spPr bwMode="auto">
        <a:xfrm>
          <a:off x="1304925" y="25184100"/>
          <a:ext cx="1600200" cy="0"/>
        </a:xfrm>
        <a:prstGeom prst="rect">
          <a:avLst/>
        </a:prstGeom>
        <a:solidFill>
          <a:srgbClr val="FF99CC"/>
        </a:solidFill>
        <a:ln w="9525">
          <a:noFill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cs-CZ" sz="800" b="0" i="0" strike="noStrike">
              <a:solidFill>
                <a:srgbClr val="000000"/>
              </a:solidFill>
              <a:latin typeface="Arial Narrow"/>
            </a:rPr>
            <a:t>K venkovnímu úklidu ve dnech pracovního klidu připočítáváme 50% přirážku.</a:t>
          </a:r>
        </a:p>
        <a:p>
          <a:pPr algn="l" rtl="0">
            <a:defRPr sz="1000"/>
          </a:pPr>
          <a:r>
            <a:rPr lang="cs-CZ" sz="800" b="0" i="0" strike="noStrike">
              <a:solidFill>
                <a:srgbClr val="000000"/>
              </a:solidFill>
              <a:latin typeface="Arial Narrow"/>
            </a:rPr>
            <a:t>Při odstraňování sněhu (náledí) a posypu činí cena za m2 úklidu 2,19 Kč (cena za běžně prováděný venkovní úklid nebude v tyto dny fakturována).</a:t>
          </a:r>
        </a:p>
      </xdr:txBody>
    </xdr:sp>
    <xdr:clientData/>
  </xdr:twoCellAnchor>
  <xdr:twoCellAnchor>
    <xdr:from>
      <xdr:col>3</xdr:col>
      <xdr:colOff>133350</xdr:colOff>
      <xdr:row>102</xdr:row>
      <xdr:rowOff>0</xdr:rowOff>
    </xdr:from>
    <xdr:to>
      <xdr:col>7</xdr:col>
      <xdr:colOff>0</xdr:colOff>
      <xdr:row>102</xdr:row>
      <xdr:rowOff>0</xdr:rowOff>
    </xdr:to>
    <xdr:sp macro="" textlink="">
      <xdr:nvSpPr>
        <xdr:cNvPr id="3" name="Text Box 7"/>
        <xdr:cNvSpPr txBox="1">
          <a:spLocks noChangeArrowheads="1"/>
        </xdr:cNvSpPr>
      </xdr:nvSpPr>
      <xdr:spPr bwMode="auto">
        <a:xfrm>
          <a:off x="3038475" y="25184100"/>
          <a:ext cx="1924050" cy="0"/>
        </a:xfrm>
        <a:prstGeom prst="rect">
          <a:avLst/>
        </a:prstGeom>
        <a:solidFill>
          <a:srgbClr val="FF99CC"/>
        </a:solidFill>
        <a:ln w="9525">
          <a:noFill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cs-CZ" sz="800" b="0" i="0" strike="noStrike">
              <a:solidFill>
                <a:srgbClr val="000000"/>
              </a:solidFill>
              <a:latin typeface="Arial Narrow"/>
            </a:rPr>
            <a:t>Cena předpokládá dodávání posypového materiálu zadavatelem, v opačném případě bude fakturován podle skutečné spotřeby.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zoomScale="90" zoomScaleNormal="90" workbookViewId="0" topLeftCell="A1">
      <selection activeCell="H23" sqref="H23"/>
    </sheetView>
  </sheetViews>
  <sheetFormatPr defaultColWidth="9.140625" defaultRowHeight="12.75"/>
  <cols>
    <col min="1" max="1" width="6.57421875" style="65" customWidth="1"/>
    <col min="2" max="2" width="9.28125" style="4" customWidth="1"/>
    <col min="3" max="5" width="9.140625" style="4" customWidth="1"/>
    <col min="6" max="6" width="6.57421875" style="4" customWidth="1"/>
    <col min="7" max="7" width="16.00390625" style="4" customWidth="1"/>
    <col min="8" max="8" width="16.8515625" style="4" customWidth="1"/>
    <col min="9" max="9" width="15.7109375" style="4" customWidth="1"/>
    <col min="10" max="16384" width="9.140625" style="4" customWidth="1"/>
  </cols>
  <sheetData>
    <row r="1" spans="1:9" ht="15.75">
      <c r="A1" s="111" t="s">
        <v>195</v>
      </c>
      <c r="B1" s="110"/>
      <c r="C1" s="110"/>
      <c r="D1" s="110"/>
      <c r="E1" s="110"/>
      <c r="F1" s="110"/>
      <c r="G1" s="110"/>
      <c r="H1" s="110"/>
      <c r="I1" s="110"/>
    </row>
    <row r="2" spans="1:9" ht="20.25">
      <c r="A2" s="305"/>
      <c r="B2" s="381" t="s">
        <v>102</v>
      </c>
      <c r="C2" s="110"/>
      <c r="D2" s="110"/>
      <c r="E2" s="110"/>
      <c r="F2" s="110"/>
      <c r="G2" s="110"/>
      <c r="H2" s="110"/>
      <c r="I2" s="110"/>
    </row>
    <row r="3" spans="1:9" ht="20.25">
      <c r="A3" s="305"/>
      <c r="B3" s="381"/>
      <c r="C3" s="110"/>
      <c r="D3" s="110"/>
      <c r="E3" s="110"/>
      <c r="F3" s="110"/>
      <c r="G3" s="110"/>
      <c r="H3" s="110"/>
      <c r="I3" s="110"/>
    </row>
    <row r="4" spans="1:9" s="69" customFormat="1" ht="15">
      <c r="A4" s="10"/>
      <c r="B4" s="2" t="s">
        <v>371</v>
      </c>
      <c r="C4" s="362"/>
      <c r="D4" s="363"/>
      <c r="E4" s="363"/>
      <c r="F4" s="444"/>
      <c r="G4" s="3"/>
      <c r="H4" s="149"/>
      <c r="I4" s="149"/>
    </row>
    <row r="5" spans="1:9" ht="12.75">
      <c r="A5" s="305"/>
      <c r="B5" s="110"/>
      <c r="C5" s="110"/>
      <c r="D5" s="110"/>
      <c r="E5" s="110"/>
      <c r="F5" s="110"/>
      <c r="G5" s="110"/>
      <c r="H5" s="110"/>
      <c r="I5" s="110"/>
    </row>
    <row r="6" spans="1:9" ht="12.75">
      <c r="A6" s="305"/>
      <c r="B6" s="110"/>
      <c r="C6" s="110"/>
      <c r="D6" s="110"/>
      <c r="E6" s="110"/>
      <c r="F6" s="110"/>
      <c r="G6" s="110"/>
      <c r="H6" s="110"/>
      <c r="I6" s="110"/>
    </row>
    <row r="7" spans="1:9" s="70" customFormat="1" ht="16.5" thickBot="1">
      <c r="A7" s="445"/>
      <c r="B7" s="364"/>
      <c r="C7" s="364"/>
      <c r="D7" s="364"/>
      <c r="E7" s="364"/>
      <c r="F7" s="364"/>
      <c r="G7" s="446"/>
      <c r="H7" s="447"/>
      <c r="I7" s="1"/>
    </row>
    <row r="8" spans="1:9" s="71" customFormat="1" ht="12.75">
      <c r="A8" s="448"/>
      <c r="B8" s="448"/>
      <c r="C8" s="449"/>
      <c r="D8" s="449"/>
      <c r="E8" s="449"/>
      <c r="F8" s="450"/>
      <c r="G8" s="596" t="s">
        <v>246</v>
      </c>
      <c r="H8" s="597"/>
      <c r="I8" s="451" t="s">
        <v>245</v>
      </c>
    </row>
    <row r="9" spans="1:9" s="71" customFormat="1" ht="36">
      <c r="A9" s="448"/>
      <c r="B9" s="448"/>
      <c r="C9" s="449"/>
      <c r="D9" s="452"/>
      <c r="E9" s="449"/>
      <c r="F9" s="449"/>
      <c r="G9" s="453" t="s">
        <v>253</v>
      </c>
      <c r="H9" s="454" t="s">
        <v>247</v>
      </c>
      <c r="I9" s="455" t="s">
        <v>330</v>
      </c>
    </row>
    <row r="10" spans="1:9" s="71" customFormat="1" ht="16.5" thickBot="1">
      <c r="A10" s="448" t="s">
        <v>156</v>
      </c>
      <c r="B10" s="448"/>
      <c r="C10" s="449"/>
      <c r="D10" s="449"/>
      <c r="E10" s="449"/>
      <c r="F10" s="456" t="s">
        <v>103</v>
      </c>
      <c r="G10" s="457"/>
      <c r="H10" s="458"/>
      <c r="I10" s="459"/>
    </row>
    <row r="11" spans="1:9" ht="13.5" thickBot="1">
      <c r="A11" s="305" t="s">
        <v>155</v>
      </c>
      <c r="B11" s="460" t="s">
        <v>244</v>
      </c>
      <c r="C11" s="461"/>
      <c r="D11" s="461"/>
      <c r="E11" s="462" t="s">
        <v>242</v>
      </c>
      <c r="F11" s="461"/>
      <c r="G11" s="514">
        <v>0</v>
      </c>
      <c r="H11" s="81">
        <v>170</v>
      </c>
      <c r="I11" s="518">
        <v>0</v>
      </c>
    </row>
    <row r="12" spans="1:9" ht="13.5" thickBot="1">
      <c r="A12" s="305" t="s">
        <v>157</v>
      </c>
      <c r="B12" s="463" t="s">
        <v>244</v>
      </c>
      <c r="C12" s="464"/>
      <c r="D12" s="465"/>
      <c r="E12" s="466" t="s">
        <v>241</v>
      </c>
      <c r="F12" s="465"/>
      <c r="G12" s="515">
        <v>0</v>
      </c>
      <c r="H12" s="82">
        <v>36</v>
      </c>
      <c r="I12" s="518">
        <v>0</v>
      </c>
    </row>
    <row r="13" spans="1:9" ht="13.5" thickBot="1">
      <c r="A13" s="305" t="s">
        <v>158</v>
      </c>
      <c r="B13" s="467" t="s">
        <v>106</v>
      </c>
      <c r="C13" s="468"/>
      <c r="D13" s="468"/>
      <c r="E13" s="468"/>
      <c r="F13" s="468"/>
      <c r="G13" s="516">
        <v>0</v>
      </c>
      <c r="H13" s="83">
        <v>30</v>
      </c>
      <c r="I13" s="518">
        <v>0</v>
      </c>
    </row>
    <row r="14" spans="1:9" ht="13.5" thickBot="1">
      <c r="A14" s="305" t="s">
        <v>159</v>
      </c>
      <c r="B14" s="469" t="s">
        <v>334</v>
      </c>
      <c r="C14" s="470"/>
      <c r="D14" s="470"/>
      <c r="E14" s="470"/>
      <c r="F14" s="470"/>
      <c r="G14" s="517">
        <v>0</v>
      </c>
      <c r="H14" s="84">
        <v>20</v>
      </c>
      <c r="I14" s="518">
        <v>0</v>
      </c>
    </row>
    <row r="15" spans="1:9" ht="13.5" thickBot="1">
      <c r="A15" s="305" t="s">
        <v>355</v>
      </c>
      <c r="B15" s="471" t="s">
        <v>243</v>
      </c>
      <c r="C15" s="461"/>
      <c r="D15" s="461"/>
      <c r="E15" s="461"/>
      <c r="F15" s="472"/>
      <c r="G15" s="72"/>
      <c r="H15" s="85" t="s">
        <v>248</v>
      </c>
      <c r="I15" s="519">
        <v>0</v>
      </c>
    </row>
    <row r="16" spans="2:9" ht="12.75">
      <c r="B16" s="73"/>
      <c r="C16" s="73"/>
      <c r="D16" s="73"/>
      <c r="E16" s="73"/>
      <c r="F16" s="73"/>
      <c r="G16" s="74"/>
      <c r="H16" s="74"/>
      <c r="I16" s="75"/>
    </row>
    <row r="17" spans="2:9" ht="12.75">
      <c r="B17" s="73"/>
      <c r="C17" s="73"/>
      <c r="D17" s="73"/>
      <c r="E17" s="73"/>
      <c r="F17" s="73"/>
      <c r="G17" s="74"/>
      <c r="H17" s="338"/>
      <c r="I17" s="75"/>
    </row>
    <row r="18" spans="2:9" ht="12.75">
      <c r="B18" s="73"/>
      <c r="C18" s="73"/>
      <c r="D18" s="73"/>
      <c r="E18" s="73"/>
      <c r="F18" s="73"/>
      <c r="G18" s="74"/>
      <c r="H18" s="74"/>
      <c r="I18" s="427"/>
    </row>
    <row r="19" spans="1:9" s="73" customFormat="1" ht="12.75">
      <c r="A19" s="76"/>
      <c r="G19" s="74"/>
      <c r="H19" s="74"/>
      <c r="I19" s="75"/>
    </row>
    <row r="20" spans="1:9" s="73" customFormat="1" ht="12.75">
      <c r="A20" s="76"/>
      <c r="G20" s="71"/>
      <c r="H20" s="74"/>
      <c r="I20" s="75"/>
    </row>
    <row r="23" spans="2:16" ht="12.75">
      <c r="B23" s="6"/>
      <c r="C23" s="6"/>
      <c r="D23" s="6"/>
      <c r="E23" s="6"/>
      <c r="F23" s="6"/>
      <c r="G23" s="5"/>
      <c r="H23" s="473"/>
      <c r="I23" s="474"/>
      <c r="J23" s="110"/>
      <c r="K23" s="110"/>
      <c r="L23" s="110"/>
      <c r="M23" s="110"/>
      <c r="N23" s="110"/>
      <c r="O23" s="110"/>
      <c r="P23" s="110"/>
    </row>
    <row r="24" spans="2:16" ht="12.75">
      <c r="B24" s="394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</row>
    <row r="25" spans="2:16" ht="12.75">
      <c r="B25" s="394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</row>
    <row r="26" spans="2:16" ht="12.75">
      <c r="B26" s="394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</row>
    <row r="27" spans="2:16" ht="12.75">
      <c r="B27" s="394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</row>
    <row r="28" spans="2:16" ht="12.75"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</row>
    <row r="29" spans="2:16" ht="12.75"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</row>
    <row r="30" spans="2:16" ht="12.75"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</row>
    <row r="31" spans="2:16" ht="14.25">
      <c r="B31" s="393" t="s">
        <v>198</v>
      </c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</row>
    <row r="32" spans="2:16" ht="14.25">
      <c r="B32" s="150" t="s">
        <v>199</v>
      </c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</row>
    <row r="33" spans="2:16" ht="14.25">
      <c r="B33" s="150" t="s">
        <v>137</v>
      </c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</row>
    <row r="34" spans="2:16" ht="14.25">
      <c r="B34" s="150"/>
      <c r="C34" s="394"/>
      <c r="D34" s="394"/>
      <c r="E34" s="394"/>
      <c r="F34" s="394"/>
      <c r="G34" s="394"/>
      <c r="H34" s="394"/>
      <c r="I34" s="110"/>
      <c r="J34" s="110"/>
      <c r="K34" s="110"/>
      <c r="L34" s="110"/>
      <c r="M34" s="110"/>
      <c r="N34" s="110"/>
      <c r="O34" s="110"/>
      <c r="P34" s="110"/>
    </row>
    <row r="35" spans="3:8" ht="12.75">
      <c r="C35" s="71"/>
      <c r="D35" s="71"/>
      <c r="E35" s="71"/>
      <c r="F35" s="71"/>
      <c r="G35" s="71"/>
      <c r="H35" s="71"/>
    </row>
    <row r="36" spans="3:8" ht="12.75">
      <c r="C36" s="71"/>
      <c r="D36" s="71"/>
      <c r="E36" s="71"/>
      <c r="F36" s="71"/>
      <c r="G36" s="71"/>
      <c r="H36" s="71"/>
    </row>
    <row r="37" spans="3:9" ht="12.75">
      <c r="C37" s="71"/>
      <c r="D37" s="71"/>
      <c r="E37" s="71"/>
      <c r="F37" s="71"/>
      <c r="G37" s="71"/>
      <c r="H37" s="71"/>
      <c r="I37" s="78"/>
    </row>
    <row r="38" spans="3:8" ht="12.75">
      <c r="C38" s="71"/>
      <c r="D38" s="71"/>
      <c r="E38" s="71"/>
      <c r="F38" s="71"/>
      <c r="G38" s="71"/>
      <c r="H38" s="71"/>
    </row>
    <row r="39" spans="3:8" ht="12.75">
      <c r="C39" s="71"/>
      <c r="D39" s="71"/>
      <c r="E39" s="71"/>
      <c r="F39" s="71"/>
      <c r="G39" s="71"/>
      <c r="H39" s="71"/>
    </row>
    <row r="40" spans="2:8" ht="12.75">
      <c r="B40" s="71"/>
      <c r="C40" s="71"/>
      <c r="D40" s="71"/>
      <c r="E40" s="71"/>
      <c r="F40" s="71"/>
      <c r="G40" s="71"/>
      <c r="H40" s="71"/>
    </row>
    <row r="41" spans="3:8" ht="12.75">
      <c r="C41" s="71"/>
      <c r="D41" s="71"/>
      <c r="E41" s="71"/>
      <c r="F41" s="71"/>
      <c r="G41" s="71"/>
      <c r="H41" s="71"/>
    </row>
    <row r="42" spans="3:8" ht="15">
      <c r="C42" s="79"/>
      <c r="D42" s="79"/>
      <c r="E42" s="79"/>
      <c r="F42" s="79"/>
      <c r="G42" s="79"/>
      <c r="H42" s="79"/>
    </row>
    <row r="43" spans="3:8" ht="15">
      <c r="C43" s="79"/>
      <c r="D43" s="79"/>
      <c r="E43" s="79"/>
      <c r="F43" s="79"/>
      <c r="G43" s="79"/>
      <c r="H43" s="79"/>
    </row>
    <row r="44" ht="16.5" customHeight="1">
      <c r="E44" s="80"/>
    </row>
  </sheetData>
  <mergeCells count="1">
    <mergeCell ref="G8:H8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8"/>
  <sheetViews>
    <sheetView workbookViewId="0" topLeftCell="A30">
      <selection activeCell="A45" sqref="A45:A47"/>
    </sheetView>
  </sheetViews>
  <sheetFormatPr defaultColWidth="9.140625" defaultRowHeight="12.75"/>
  <cols>
    <col min="1" max="1" width="9.7109375" style="339" customWidth="1"/>
    <col min="2" max="2" width="24.7109375" style="339" customWidth="1"/>
    <col min="3" max="4" width="9.7109375" style="339" customWidth="1"/>
    <col min="5" max="5" width="15.7109375" style="339" customWidth="1"/>
    <col min="6" max="16384" width="9.140625" style="339" customWidth="1"/>
  </cols>
  <sheetData>
    <row r="1" spans="1:6" ht="15.75">
      <c r="A1" s="111" t="s">
        <v>195</v>
      </c>
      <c r="B1" s="112"/>
      <c r="C1" s="112"/>
      <c r="D1" s="112"/>
      <c r="E1" s="112"/>
      <c r="F1" s="78"/>
    </row>
    <row r="2" spans="1:5" ht="20.25">
      <c r="A2" s="112"/>
      <c r="B2" s="112"/>
      <c r="C2" s="113" t="s">
        <v>28</v>
      </c>
      <c r="D2" s="112"/>
      <c r="E2" s="112"/>
    </row>
    <row r="3" spans="1:5" ht="14.25">
      <c r="A3" s="2" t="s">
        <v>371</v>
      </c>
      <c r="B3" s="114"/>
      <c r="C3" s="115"/>
      <c r="D3" s="117"/>
      <c r="E3" s="118"/>
    </row>
    <row r="4" spans="1:5" ht="14.25">
      <c r="A4" s="68"/>
      <c r="C4" s="152"/>
      <c r="D4" s="340"/>
      <c r="E4" s="154"/>
    </row>
    <row r="5" spans="1:5" ht="14.25">
      <c r="A5" s="68"/>
      <c r="C5" s="152"/>
      <c r="D5" s="340"/>
      <c r="E5" s="154"/>
    </row>
    <row r="6" spans="1:5" ht="15">
      <c r="A6" s="341" t="s">
        <v>236</v>
      </c>
      <c r="C6" s="152"/>
      <c r="D6" s="340"/>
      <c r="E6" s="154"/>
    </row>
    <row r="7" spans="1:9" ht="12.75">
      <c r="A7" s="119"/>
      <c r="B7" s="120"/>
      <c r="C7" s="121"/>
      <c r="D7" s="122"/>
      <c r="E7" s="123" t="s">
        <v>194</v>
      </c>
      <c r="F7" s="73"/>
      <c r="G7" s="73"/>
      <c r="H7" s="73"/>
      <c r="I7" s="73"/>
    </row>
    <row r="8" spans="1:9" ht="15.75">
      <c r="A8" s="124" t="s">
        <v>196</v>
      </c>
      <c r="B8" s="125" t="s">
        <v>1</v>
      </c>
      <c r="C8" s="126" t="s">
        <v>113</v>
      </c>
      <c r="D8" s="127" t="s">
        <v>107</v>
      </c>
      <c r="E8" s="128" t="s">
        <v>143</v>
      </c>
      <c r="F8" s="73"/>
      <c r="G8" s="73"/>
      <c r="H8" s="73"/>
      <c r="I8" s="73"/>
    </row>
    <row r="9" spans="1:5" ht="12.75">
      <c r="A9" s="129" t="s">
        <v>197</v>
      </c>
      <c r="B9" s="130"/>
      <c r="C9" s="131" t="s">
        <v>27</v>
      </c>
      <c r="D9" s="130"/>
      <c r="E9" s="131" t="s">
        <v>114</v>
      </c>
    </row>
    <row r="10" spans="1:5" ht="12.75">
      <c r="A10" s="24">
        <v>1</v>
      </c>
      <c r="B10" s="132" t="s">
        <v>2</v>
      </c>
      <c r="C10" s="43">
        <v>8</v>
      </c>
      <c r="D10" s="43" t="s">
        <v>117</v>
      </c>
      <c r="E10" s="13">
        <v>0</v>
      </c>
    </row>
    <row r="11" spans="1:5" ht="12.75">
      <c r="A11" s="24">
        <f>SUM(A10+1)</f>
        <v>2</v>
      </c>
      <c r="B11" s="134" t="s">
        <v>3</v>
      </c>
      <c r="C11" s="43">
        <v>10</v>
      </c>
      <c r="D11" s="43" t="s">
        <v>110</v>
      </c>
      <c r="E11" s="13">
        <v>0</v>
      </c>
    </row>
    <row r="12" spans="1:5" ht="12.75">
      <c r="A12" s="24">
        <f>SUM(A11+1)</f>
        <v>3</v>
      </c>
      <c r="B12" s="134" t="s">
        <v>4</v>
      </c>
      <c r="C12" s="43">
        <v>54</v>
      </c>
      <c r="D12" s="43" t="s">
        <v>117</v>
      </c>
      <c r="E12" s="13">
        <v>0</v>
      </c>
    </row>
    <row r="13" spans="1:5" ht="12.75">
      <c r="A13" s="24">
        <f>SUM(A12+1)</f>
        <v>4</v>
      </c>
      <c r="B13" s="134" t="s">
        <v>5</v>
      </c>
      <c r="C13" s="43">
        <v>34</v>
      </c>
      <c r="D13" s="43" t="s">
        <v>117</v>
      </c>
      <c r="E13" s="13">
        <v>0</v>
      </c>
    </row>
    <row r="14" spans="1:5" ht="12.75">
      <c r="A14" s="24"/>
      <c r="B14" s="45"/>
      <c r="C14" s="64"/>
      <c r="D14" s="43"/>
      <c r="E14" s="334"/>
    </row>
    <row r="15" spans="1:5" ht="12.75">
      <c r="A15" s="24"/>
      <c r="B15" s="45"/>
      <c r="C15" s="64"/>
      <c r="D15" s="43"/>
      <c r="E15" s="334"/>
    </row>
    <row r="16" spans="1:5" ht="12.75">
      <c r="A16" s="24"/>
      <c r="B16" s="45"/>
      <c r="C16" s="64"/>
      <c r="D16" s="43"/>
      <c r="E16" s="334"/>
    </row>
    <row r="17" spans="1:5" ht="12.75">
      <c r="A17" s="44"/>
      <c r="B17" s="571" t="s">
        <v>105</v>
      </c>
      <c r="C17" s="133">
        <f>SUM(C10:C16)</f>
        <v>106</v>
      </c>
      <c r="D17" s="135"/>
      <c r="E17" s="504">
        <v>0</v>
      </c>
    </row>
    <row r="18" spans="2:5" ht="12.75">
      <c r="B18" s="342"/>
      <c r="C18" s="152"/>
      <c r="D18" s="340"/>
      <c r="E18" s="153"/>
    </row>
    <row r="19" spans="1:5" ht="15">
      <c r="A19" s="19" t="s">
        <v>237</v>
      </c>
      <c r="B19" s="112"/>
      <c r="C19" s="116"/>
      <c r="D19" s="117"/>
      <c r="E19" s="118"/>
    </row>
    <row r="20" spans="1:5" ht="12.75">
      <c r="A20" s="119"/>
      <c r="B20" s="120"/>
      <c r="C20" s="136"/>
      <c r="D20" s="122"/>
      <c r="E20" s="123" t="s">
        <v>194</v>
      </c>
    </row>
    <row r="21" spans="1:5" ht="15.75">
      <c r="A21" s="124" t="s">
        <v>196</v>
      </c>
      <c r="B21" s="125" t="s">
        <v>6</v>
      </c>
      <c r="C21" s="137" t="s">
        <v>113</v>
      </c>
      <c r="D21" s="127" t="s">
        <v>107</v>
      </c>
      <c r="E21" s="128" t="s">
        <v>143</v>
      </c>
    </row>
    <row r="22" spans="1:5" ht="12.75">
      <c r="A22" s="129" t="s">
        <v>197</v>
      </c>
      <c r="B22" s="130"/>
      <c r="C22" s="138" t="s">
        <v>27</v>
      </c>
      <c r="D22" s="130"/>
      <c r="E22" s="131" t="s">
        <v>114</v>
      </c>
    </row>
    <row r="23" spans="1:5" ht="12.75">
      <c r="A23" s="24">
        <f>SUM(A16+1)</f>
        <v>1</v>
      </c>
      <c r="B23" s="134" t="s">
        <v>7</v>
      </c>
      <c r="C23" s="43">
        <v>19.3</v>
      </c>
      <c r="D23" s="43" t="s">
        <v>110</v>
      </c>
      <c r="E23" s="13">
        <v>0</v>
      </c>
    </row>
    <row r="24" spans="1:5" ht="12.75">
      <c r="A24" s="24">
        <f aca="true" t="shared" si="0" ref="A24:A44">SUM(A23+1)</f>
        <v>2</v>
      </c>
      <c r="B24" s="134" t="s">
        <v>8</v>
      </c>
      <c r="C24" s="43">
        <v>20</v>
      </c>
      <c r="D24" s="43" t="s">
        <v>117</v>
      </c>
      <c r="E24" s="13">
        <v>0</v>
      </c>
    </row>
    <row r="25" spans="1:5" ht="12.75">
      <c r="A25" s="24">
        <f t="shared" si="0"/>
        <v>3</v>
      </c>
      <c r="B25" s="134" t="s">
        <v>9</v>
      </c>
      <c r="C25" s="43">
        <v>25.8</v>
      </c>
      <c r="D25" s="43" t="s">
        <v>110</v>
      </c>
      <c r="E25" s="13">
        <v>0</v>
      </c>
    </row>
    <row r="26" spans="1:5" ht="12.75">
      <c r="A26" s="24">
        <f t="shared" si="0"/>
        <v>4</v>
      </c>
      <c r="B26" s="134" t="s">
        <v>10</v>
      </c>
      <c r="C26" s="43">
        <v>34.85</v>
      </c>
      <c r="D26" s="43" t="s">
        <v>111</v>
      </c>
      <c r="E26" s="13">
        <v>0</v>
      </c>
    </row>
    <row r="27" spans="1:5" ht="12.75">
      <c r="A27" s="24">
        <f t="shared" si="0"/>
        <v>5</v>
      </c>
      <c r="B27" s="134" t="s">
        <v>11</v>
      </c>
      <c r="C27" s="43">
        <v>4.5</v>
      </c>
      <c r="D27" s="43" t="s">
        <v>118</v>
      </c>
      <c r="E27" s="13">
        <v>0</v>
      </c>
    </row>
    <row r="28" spans="1:5" ht="12.75">
      <c r="A28" s="24">
        <f t="shared" si="0"/>
        <v>6</v>
      </c>
      <c r="B28" s="134" t="s">
        <v>12</v>
      </c>
      <c r="C28" s="43">
        <v>8.55</v>
      </c>
      <c r="D28" s="43" t="s">
        <v>118</v>
      </c>
      <c r="E28" s="13">
        <v>0</v>
      </c>
    </row>
    <row r="29" spans="1:5" ht="12.75">
      <c r="A29" s="24">
        <f t="shared" si="0"/>
        <v>7</v>
      </c>
      <c r="B29" s="134" t="s">
        <v>13</v>
      </c>
      <c r="C29" s="43">
        <v>1.5</v>
      </c>
      <c r="D29" s="43" t="s">
        <v>118</v>
      </c>
      <c r="E29" s="13">
        <v>0</v>
      </c>
    </row>
    <row r="30" spans="1:5" ht="12.75">
      <c r="A30" s="24">
        <f t="shared" si="0"/>
        <v>8</v>
      </c>
      <c r="B30" s="134" t="s">
        <v>14</v>
      </c>
      <c r="C30" s="43">
        <v>2.9</v>
      </c>
      <c r="D30" s="43" t="s">
        <v>118</v>
      </c>
      <c r="E30" s="13">
        <v>0</v>
      </c>
    </row>
    <row r="31" spans="1:5" ht="12.75">
      <c r="A31" s="24">
        <f t="shared" si="0"/>
        <v>9</v>
      </c>
      <c r="B31" s="134" t="s">
        <v>15</v>
      </c>
      <c r="C31" s="43">
        <v>2.9</v>
      </c>
      <c r="D31" s="43" t="s">
        <v>118</v>
      </c>
      <c r="E31" s="13">
        <v>0</v>
      </c>
    </row>
    <row r="32" spans="1:5" ht="12.75">
      <c r="A32" s="24">
        <f t="shared" si="0"/>
        <v>10</v>
      </c>
      <c r="B32" s="134" t="s">
        <v>16</v>
      </c>
      <c r="C32" s="43">
        <v>1.5</v>
      </c>
      <c r="D32" s="43" t="s">
        <v>118</v>
      </c>
      <c r="E32" s="13">
        <v>0</v>
      </c>
    </row>
    <row r="33" spans="1:5" ht="12.75">
      <c r="A33" s="24">
        <f t="shared" si="0"/>
        <v>11</v>
      </c>
      <c r="B33" s="134" t="s">
        <v>17</v>
      </c>
      <c r="C33" s="43">
        <v>1.5</v>
      </c>
      <c r="D33" s="43" t="s">
        <v>118</v>
      </c>
      <c r="E33" s="13">
        <v>0</v>
      </c>
    </row>
    <row r="34" spans="1:5" ht="12.75">
      <c r="A34" s="24">
        <f t="shared" si="0"/>
        <v>12</v>
      </c>
      <c r="B34" s="134" t="s">
        <v>18</v>
      </c>
      <c r="C34" s="43">
        <v>3.9</v>
      </c>
      <c r="D34" s="43" t="s">
        <v>117</v>
      </c>
      <c r="E34" s="13">
        <v>0</v>
      </c>
    </row>
    <row r="35" spans="1:5" ht="12.75">
      <c r="A35" s="24">
        <f t="shared" si="0"/>
        <v>13</v>
      </c>
      <c r="B35" s="134" t="s">
        <v>19</v>
      </c>
      <c r="C35" s="43">
        <v>3.2</v>
      </c>
      <c r="D35" s="43" t="s">
        <v>110</v>
      </c>
      <c r="E35" s="13">
        <v>0</v>
      </c>
    </row>
    <row r="36" spans="1:5" ht="12.75">
      <c r="A36" s="24">
        <f t="shared" si="0"/>
        <v>14</v>
      </c>
      <c r="B36" s="134" t="s">
        <v>373</v>
      </c>
      <c r="C36" s="43">
        <v>68.8</v>
      </c>
      <c r="D36" s="43" t="s">
        <v>117</v>
      </c>
      <c r="E36" s="13">
        <v>0</v>
      </c>
    </row>
    <row r="37" spans="1:5" ht="12.75">
      <c r="A37" s="24">
        <f t="shared" si="0"/>
        <v>15</v>
      </c>
      <c r="B37" s="134" t="s">
        <v>8</v>
      </c>
      <c r="C37" s="43">
        <v>6.6</v>
      </c>
      <c r="D37" s="43" t="s">
        <v>117</v>
      </c>
      <c r="E37" s="13">
        <v>0</v>
      </c>
    </row>
    <row r="38" spans="1:5" ht="12.75">
      <c r="A38" s="24">
        <f t="shared" si="0"/>
        <v>16</v>
      </c>
      <c r="B38" s="134" t="s">
        <v>20</v>
      </c>
      <c r="C38" s="43">
        <v>19.1</v>
      </c>
      <c r="D38" s="43" t="s">
        <v>117</v>
      </c>
      <c r="E38" s="13">
        <v>0</v>
      </c>
    </row>
    <row r="39" spans="1:5" ht="12.75">
      <c r="A39" s="24">
        <f t="shared" si="0"/>
        <v>17</v>
      </c>
      <c r="B39" s="134" t="s">
        <v>21</v>
      </c>
      <c r="C39" s="43">
        <v>27.3</v>
      </c>
      <c r="D39" s="43" t="s">
        <v>117</v>
      </c>
      <c r="E39" s="13">
        <v>0</v>
      </c>
    </row>
    <row r="40" spans="1:5" ht="12.75">
      <c r="A40" s="24">
        <f t="shared" si="0"/>
        <v>18</v>
      </c>
      <c r="B40" s="134" t="s">
        <v>22</v>
      </c>
      <c r="C40" s="43">
        <v>2.9</v>
      </c>
      <c r="D40" s="43" t="s">
        <v>117</v>
      </c>
      <c r="E40" s="13">
        <v>0</v>
      </c>
    </row>
    <row r="41" spans="1:5" ht="12.75">
      <c r="A41" s="24">
        <f t="shared" si="0"/>
        <v>19</v>
      </c>
      <c r="B41" s="134" t="s">
        <v>23</v>
      </c>
      <c r="C41" s="43">
        <v>2.5</v>
      </c>
      <c r="D41" s="43" t="s">
        <v>117</v>
      </c>
      <c r="E41" s="13">
        <v>0</v>
      </c>
    </row>
    <row r="42" spans="1:5" ht="12.75">
      <c r="A42" s="24">
        <f t="shared" si="0"/>
        <v>20</v>
      </c>
      <c r="B42" s="134" t="s">
        <v>24</v>
      </c>
      <c r="C42" s="43">
        <v>8.8</v>
      </c>
      <c r="D42" s="43" t="s">
        <v>117</v>
      </c>
      <c r="E42" s="13">
        <v>0</v>
      </c>
    </row>
    <row r="43" spans="1:5" ht="12.75">
      <c r="A43" s="24">
        <f t="shared" si="0"/>
        <v>21</v>
      </c>
      <c r="B43" s="134" t="s">
        <v>25</v>
      </c>
      <c r="C43" s="43">
        <v>4.9</v>
      </c>
      <c r="D43" s="43" t="s">
        <v>117</v>
      </c>
      <c r="E43" s="13">
        <v>0</v>
      </c>
    </row>
    <row r="44" spans="1:5" ht="12.75">
      <c r="A44" s="24">
        <f t="shared" si="0"/>
        <v>22</v>
      </c>
      <c r="B44" s="134" t="s">
        <v>26</v>
      </c>
      <c r="C44" s="43">
        <v>3.7</v>
      </c>
      <c r="D44" s="43" t="s">
        <v>117</v>
      </c>
      <c r="E44" s="13">
        <v>0</v>
      </c>
    </row>
    <row r="45" spans="1:5" ht="12.75">
      <c r="A45" s="24"/>
      <c r="B45" s="45"/>
      <c r="C45" s="64"/>
      <c r="D45" s="43"/>
      <c r="E45" s="334"/>
    </row>
    <row r="46" spans="1:5" ht="12.75">
      <c r="A46" s="24"/>
      <c r="B46" s="45"/>
      <c r="C46" s="64"/>
      <c r="D46" s="43"/>
      <c r="E46" s="334"/>
    </row>
    <row r="47" spans="1:5" ht="12.75">
      <c r="A47" s="24"/>
      <c r="B47" s="45"/>
      <c r="C47" s="64"/>
      <c r="D47" s="43"/>
      <c r="E47" s="334"/>
    </row>
    <row r="48" spans="1:6" ht="12.75">
      <c r="A48" s="44"/>
      <c r="B48" s="571" t="s">
        <v>105</v>
      </c>
      <c r="C48" s="133">
        <f>SUM(C23:C47)</f>
        <v>275</v>
      </c>
      <c r="D48" s="45"/>
      <c r="E48" s="503">
        <v>0</v>
      </c>
      <c r="F48" s="343" t="s">
        <v>116</v>
      </c>
    </row>
    <row r="49" spans="1:6" ht="12.75">
      <c r="A49" s="112"/>
      <c r="B49" s="7"/>
      <c r="C49" s="116"/>
      <c r="D49" s="112"/>
      <c r="E49" s="118"/>
      <c r="F49" s="343"/>
    </row>
    <row r="50" spans="1:6" ht="15">
      <c r="A50" s="112"/>
      <c r="B50" s="19" t="s">
        <v>353</v>
      </c>
      <c r="C50" s="19"/>
      <c r="D50" s="139"/>
      <c r="E50" s="489">
        <v>0</v>
      </c>
      <c r="F50" s="341" t="s">
        <v>116</v>
      </c>
    </row>
    <row r="51" spans="1:6" ht="15">
      <c r="A51" s="112"/>
      <c r="B51" s="19"/>
      <c r="C51" s="567"/>
      <c r="D51" s="568"/>
      <c r="E51" s="569"/>
      <c r="F51" s="341"/>
    </row>
    <row r="52" spans="1:5" ht="15.75">
      <c r="A52" s="111" t="s">
        <v>195</v>
      </c>
      <c r="B52" s="112"/>
      <c r="C52" s="112"/>
      <c r="D52" s="112"/>
      <c r="E52" s="112"/>
    </row>
    <row r="53" spans="1:5" ht="20.25">
      <c r="A53" s="112"/>
      <c r="B53" s="112"/>
      <c r="C53" s="113" t="s">
        <v>112</v>
      </c>
      <c r="D53" s="112"/>
      <c r="E53" s="112"/>
    </row>
    <row r="54" spans="1:5" ht="12.75">
      <c r="A54" s="112"/>
      <c r="B54" s="112"/>
      <c r="C54" s="116"/>
      <c r="D54" s="112"/>
      <c r="E54" s="112"/>
    </row>
    <row r="55" spans="1:5" ht="14.25">
      <c r="A55" s="2" t="s">
        <v>371</v>
      </c>
      <c r="B55" s="114"/>
      <c r="C55" s="115"/>
      <c r="D55" s="112"/>
      <c r="E55" s="112"/>
    </row>
    <row r="56" spans="1:3" ht="14.25">
      <c r="A56" s="68"/>
      <c r="C56" s="152"/>
    </row>
    <row r="57" spans="1:3" ht="14.25">
      <c r="A57" s="68"/>
      <c r="C57" s="152"/>
    </row>
    <row r="58" spans="1:5" ht="15">
      <c r="A58" s="19" t="s">
        <v>238</v>
      </c>
      <c r="B58" s="112"/>
      <c r="C58" s="116"/>
      <c r="D58" s="112"/>
      <c r="E58" s="112"/>
    </row>
    <row r="59" spans="1:5" ht="12.75">
      <c r="A59" s="120"/>
      <c r="B59" s="140"/>
      <c r="C59" s="136"/>
      <c r="D59" s="122"/>
      <c r="E59" s="122" t="s">
        <v>194</v>
      </c>
    </row>
    <row r="60" spans="1:5" ht="15.75">
      <c r="A60" s="137" t="s">
        <v>196</v>
      </c>
      <c r="B60" s="141" t="s">
        <v>200</v>
      </c>
      <c r="C60" s="137" t="s">
        <v>113</v>
      </c>
      <c r="D60" s="127" t="s">
        <v>107</v>
      </c>
      <c r="E60" s="127" t="s">
        <v>143</v>
      </c>
    </row>
    <row r="61" spans="1:5" ht="12.75">
      <c r="A61" s="138" t="s">
        <v>197</v>
      </c>
      <c r="B61" s="142"/>
      <c r="C61" s="138" t="s">
        <v>27</v>
      </c>
      <c r="D61" s="130"/>
      <c r="E61" s="138" t="s">
        <v>114</v>
      </c>
    </row>
    <row r="62" spans="1:5" ht="12.75">
      <c r="A62" s="143" t="s">
        <v>127</v>
      </c>
      <c r="B62" s="144" t="s">
        <v>98</v>
      </c>
      <c r="C62" s="505">
        <v>19.3</v>
      </c>
      <c r="D62" s="145"/>
      <c r="E62" s="344"/>
    </row>
    <row r="63" spans="1:5" ht="12.75">
      <c r="A63" s="46">
        <f>SUM(A47+1)</f>
        <v>1</v>
      </c>
      <c r="B63" s="47" t="s">
        <v>99</v>
      </c>
      <c r="C63" s="506">
        <v>160</v>
      </c>
      <c r="D63" s="42" t="s">
        <v>110</v>
      </c>
      <c r="E63" s="14">
        <v>0</v>
      </c>
    </row>
    <row r="64" spans="1:5" ht="12.75">
      <c r="A64" s="143" t="s">
        <v>127</v>
      </c>
      <c r="B64" s="144" t="s">
        <v>100</v>
      </c>
      <c r="C64" s="505">
        <v>19.3</v>
      </c>
      <c r="D64" s="48"/>
      <c r="E64" s="344"/>
    </row>
    <row r="65" spans="1:5" ht="12.75">
      <c r="A65" s="46">
        <f>SUM(A63+1)</f>
        <v>2</v>
      </c>
      <c r="B65" s="47" t="s">
        <v>99</v>
      </c>
      <c r="C65" s="506">
        <v>160</v>
      </c>
      <c r="D65" s="42" t="s">
        <v>110</v>
      </c>
      <c r="E65" s="14">
        <v>0</v>
      </c>
    </row>
    <row r="66" spans="1:5" ht="12.75">
      <c r="A66" s="143" t="s">
        <v>127</v>
      </c>
      <c r="B66" s="144" t="s">
        <v>101</v>
      </c>
      <c r="C66" s="505">
        <v>19.3</v>
      </c>
      <c r="D66" s="48"/>
      <c r="E66" s="344"/>
    </row>
    <row r="67" spans="1:5" ht="12.75">
      <c r="A67" s="46">
        <v>3</v>
      </c>
      <c r="B67" s="47" t="s">
        <v>99</v>
      </c>
      <c r="C67" s="506">
        <v>160</v>
      </c>
      <c r="D67" s="42" t="s">
        <v>110</v>
      </c>
      <c r="E67" s="14">
        <v>0</v>
      </c>
    </row>
    <row r="68" spans="1:5" ht="12.75">
      <c r="A68" s="146"/>
      <c r="B68" s="45"/>
      <c r="C68" s="64"/>
      <c r="D68" s="43"/>
      <c r="E68" s="334"/>
    </row>
    <row r="69" spans="1:5" ht="12.75">
      <c r="A69" s="146"/>
      <c r="B69" s="45"/>
      <c r="C69" s="64"/>
      <c r="D69" s="43"/>
      <c r="E69" s="334"/>
    </row>
    <row r="70" spans="1:6" ht="12.75">
      <c r="A70" s="44"/>
      <c r="B70" s="29" t="s">
        <v>105</v>
      </c>
      <c r="C70" s="133"/>
      <c r="D70" s="45"/>
      <c r="E70" s="504">
        <v>0</v>
      </c>
      <c r="F70" s="343" t="s">
        <v>116</v>
      </c>
    </row>
    <row r="71" spans="1:3" ht="14.25">
      <c r="A71" s="345"/>
      <c r="B71" s="346"/>
      <c r="C71" s="346"/>
    </row>
    <row r="72" spans="1:3" ht="12.75">
      <c r="A72" s="347"/>
      <c r="B72" s="346"/>
      <c r="C72" s="346"/>
    </row>
    <row r="73" ht="14.25">
      <c r="A73" s="348"/>
    </row>
    <row r="74" spans="1:6" ht="15">
      <c r="A74" s="112"/>
      <c r="B74" s="19" t="s">
        <v>354</v>
      </c>
      <c r="C74" s="19"/>
      <c r="D74" s="139"/>
      <c r="E74" s="489">
        <v>0</v>
      </c>
      <c r="F74" s="19" t="s">
        <v>116</v>
      </c>
    </row>
    <row r="75" spans="1:6" ht="15">
      <c r="A75" s="112"/>
      <c r="B75" s="19"/>
      <c r="C75" s="19"/>
      <c r="D75" s="139"/>
      <c r="E75" s="569"/>
      <c r="F75" s="19"/>
    </row>
    <row r="76" spans="1:6" ht="12.75">
      <c r="A76" s="112"/>
      <c r="B76" s="112"/>
      <c r="C76" s="112"/>
      <c r="D76" s="112"/>
      <c r="E76" s="112"/>
      <c r="F76" s="112"/>
    </row>
    <row r="77" spans="1:6" ht="14.25">
      <c r="A77" s="112"/>
      <c r="B77" s="8"/>
      <c r="C77" s="112"/>
      <c r="D77" s="112"/>
      <c r="E77" s="112"/>
      <c r="F77" s="112"/>
    </row>
    <row r="78" spans="1:6" ht="14.25">
      <c r="A78" s="112"/>
      <c r="B78" s="8"/>
      <c r="C78" s="112"/>
      <c r="D78" s="112"/>
      <c r="E78" s="112"/>
      <c r="F78" s="112"/>
    </row>
    <row r="79" spans="1:6" ht="15">
      <c r="A79" s="112"/>
      <c r="B79" s="8"/>
      <c r="C79" s="8"/>
      <c r="D79" s="139"/>
      <c r="E79" s="148"/>
      <c r="F79" s="149"/>
    </row>
    <row r="80" spans="1:6" ht="15">
      <c r="A80" s="112"/>
      <c r="B80" s="149"/>
      <c r="C80" s="149"/>
      <c r="D80" s="139"/>
      <c r="E80" s="148"/>
      <c r="F80" s="149"/>
    </row>
    <row r="81" spans="1:6" ht="14.25">
      <c r="A81" s="112"/>
      <c r="B81" s="8"/>
      <c r="C81" s="112"/>
      <c r="D81" s="112"/>
      <c r="E81" s="112"/>
      <c r="F81" s="112"/>
    </row>
    <row r="82" spans="1:6" ht="14.25">
      <c r="A82" s="112"/>
      <c r="B82" s="8"/>
      <c r="C82" s="112"/>
      <c r="D82" s="112"/>
      <c r="E82" s="112"/>
      <c r="F82" s="112"/>
    </row>
    <row r="83" spans="1:6" ht="14.25">
      <c r="A83" s="112"/>
      <c r="B83" s="8"/>
      <c r="C83" s="112"/>
      <c r="D83" s="112"/>
      <c r="E83" s="112"/>
      <c r="F83" s="112"/>
    </row>
    <row r="84" spans="1:6" ht="14.25">
      <c r="A84" s="112"/>
      <c r="B84" s="150" t="s">
        <v>201</v>
      </c>
      <c r="C84" s="112"/>
      <c r="D84" s="112"/>
      <c r="E84" s="112"/>
      <c r="F84" s="112"/>
    </row>
    <row r="85" spans="1:6" ht="14.25">
      <c r="A85" s="112"/>
      <c r="B85" s="150" t="s">
        <v>202</v>
      </c>
      <c r="C85" s="112"/>
      <c r="D85" s="112"/>
      <c r="E85" s="112"/>
      <c r="F85" s="112"/>
    </row>
    <row r="86" spans="1:6" ht="14.25">
      <c r="A86" s="112"/>
      <c r="B86" s="150" t="s">
        <v>203</v>
      </c>
      <c r="C86" s="112"/>
      <c r="D86" s="112"/>
      <c r="E86" s="112"/>
      <c r="F86" s="112"/>
    </row>
    <row r="87" spans="1:6" ht="14.25">
      <c r="A87" s="112"/>
      <c r="B87" s="150"/>
      <c r="C87" s="112"/>
      <c r="D87" s="112"/>
      <c r="E87" s="112"/>
      <c r="F87" s="112"/>
    </row>
    <row r="88" spans="1:6" ht="12.75">
      <c r="A88" s="112"/>
      <c r="B88" s="112"/>
      <c r="C88" s="112"/>
      <c r="D88" s="112"/>
      <c r="E88" s="112"/>
      <c r="F88" s="112"/>
    </row>
    <row r="89" spans="1:6" ht="12.75">
      <c r="A89" s="112"/>
      <c r="B89" s="112"/>
      <c r="C89" s="112"/>
      <c r="D89" s="112"/>
      <c r="E89" s="112"/>
      <c r="F89" s="112"/>
    </row>
    <row r="90" spans="1:6" ht="12.75">
      <c r="A90" s="151" t="s">
        <v>108</v>
      </c>
      <c r="B90" s="112"/>
      <c r="C90" s="112"/>
      <c r="D90" s="112"/>
      <c r="E90" s="112"/>
      <c r="F90" s="112"/>
    </row>
    <row r="91" spans="1:6" ht="12.75">
      <c r="A91" s="49" t="s">
        <v>109</v>
      </c>
      <c r="B91" s="15" t="s">
        <v>117</v>
      </c>
      <c r="C91" s="6" t="s">
        <v>121</v>
      </c>
      <c r="D91" s="112"/>
      <c r="E91" s="112"/>
      <c r="F91" s="112"/>
    </row>
    <row r="92" spans="1:6" ht="12.75">
      <c r="A92" s="112"/>
      <c r="B92" s="15" t="s">
        <v>118</v>
      </c>
      <c r="C92" s="6" t="s">
        <v>120</v>
      </c>
      <c r="D92" s="112"/>
      <c r="E92" s="112"/>
      <c r="F92" s="112"/>
    </row>
    <row r="93" spans="1:6" ht="12.75">
      <c r="A93" s="112"/>
      <c r="B93" s="15" t="s">
        <v>335</v>
      </c>
      <c r="C93" s="6" t="s">
        <v>336</v>
      </c>
      <c r="D93" s="112"/>
      <c r="E93" s="112"/>
      <c r="F93" s="112"/>
    </row>
    <row r="94" spans="2:3" ht="12.75">
      <c r="B94" s="350" t="s">
        <v>110</v>
      </c>
      <c r="C94" s="483" t="s">
        <v>350</v>
      </c>
    </row>
    <row r="98" ht="12.75">
      <c r="F98" s="78"/>
    </row>
  </sheetData>
  <printOptions/>
  <pageMargins left="0.7480314960629921" right="0.7480314960629921" top="0.7874015748031497" bottom="0.7874015748031497" header="0.5118110236220472" footer="0.5118110236220472"/>
  <pageSetup fitToHeight="1" fitToWidth="1" horizontalDpi="600" verticalDpi="600" orientation="portrait" scale="54" r:id="rId1"/>
  <headerFooter alignWithMargins="0">
    <oddFooter>&amp;C&amp;"Arial,Kurzíva"&amp;9strana  &amp;P  ze 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workbookViewId="0" topLeftCell="A1">
      <selection activeCell="F11" sqref="F11"/>
    </sheetView>
  </sheetViews>
  <sheetFormatPr defaultColWidth="9.140625" defaultRowHeight="12.75"/>
  <cols>
    <col min="1" max="1" width="5.7109375" style="90" customWidth="1"/>
    <col min="2" max="4" width="9.140625" style="4" customWidth="1"/>
    <col min="5" max="5" width="11.00390625" style="4" customWidth="1"/>
    <col min="6" max="6" width="15.7109375" style="4" customWidth="1"/>
    <col min="7" max="7" width="13.7109375" style="4" customWidth="1"/>
    <col min="8" max="9" width="15.7109375" style="4" customWidth="1"/>
    <col min="10" max="16384" width="9.140625" style="4" customWidth="1"/>
  </cols>
  <sheetData>
    <row r="1" spans="1:12" ht="15.75" customHeight="1">
      <c r="A1" s="521" t="s">
        <v>204</v>
      </c>
      <c r="B1" s="110"/>
      <c r="C1" s="110"/>
      <c r="D1" s="110"/>
      <c r="E1" s="110"/>
      <c r="F1" s="352"/>
      <c r="G1" s="353"/>
      <c r="H1" s="109"/>
      <c r="I1" s="109"/>
      <c r="J1" s="110"/>
      <c r="K1" s="110"/>
      <c r="L1" s="110"/>
    </row>
    <row r="2" spans="1:12" s="89" customFormat="1" ht="21" customHeight="1">
      <c r="A2" s="354"/>
      <c r="B2" s="355" t="s">
        <v>141</v>
      </c>
      <c r="C2" s="356"/>
      <c r="D2" s="356"/>
      <c r="E2" s="356"/>
      <c r="F2" s="357"/>
      <c r="G2" s="358"/>
      <c r="H2" s="359"/>
      <c r="I2" s="359"/>
      <c r="J2" s="356"/>
      <c r="K2" s="356"/>
      <c r="L2" s="356"/>
    </row>
    <row r="3" spans="1:12" ht="15.75" customHeight="1">
      <c r="A3" s="360"/>
      <c r="B3" s="361"/>
      <c r="C3" s="110"/>
      <c r="D3" s="110"/>
      <c r="E3" s="110"/>
      <c r="F3" s="352"/>
      <c r="G3" s="353"/>
      <c r="H3" s="109"/>
      <c r="I3" s="109"/>
      <c r="J3" s="110"/>
      <c r="K3" s="110"/>
      <c r="L3" s="110"/>
    </row>
    <row r="4" spans="1:12" ht="15.75" customHeight="1">
      <c r="A4" s="360"/>
      <c r="B4" s="2" t="s">
        <v>371</v>
      </c>
      <c r="C4" s="362"/>
      <c r="D4" s="363"/>
      <c r="E4" s="363"/>
      <c r="F4" s="3"/>
      <c r="G4" s="110"/>
      <c r="H4" s="364"/>
      <c r="I4" s="364"/>
      <c r="J4" s="110"/>
      <c r="K4" s="110"/>
      <c r="L4" s="110"/>
    </row>
    <row r="5" spans="1:12" ht="15.75" customHeight="1" thickBot="1">
      <c r="A5" s="360"/>
      <c r="B5" s="2"/>
      <c r="C5" s="362"/>
      <c r="D5" s="363"/>
      <c r="E5" s="363"/>
      <c r="F5" s="3"/>
      <c r="G5" s="110"/>
      <c r="H5" s="364"/>
      <c r="I5" s="364"/>
      <c r="J5" s="110"/>
      <c r="K5" s="110"/>
      <c r="L5" s="110"/>
    </row>
    <row r="6" spans="1:12" ht="15.75">
      <c r="A6" s="365" t="s">
        <v>215</v>
      </c>
      <c r="B6" s="366" t="s">
        <v>258</v>
      </c>
      <c r="C6" s="367"/>
      <c r="D6" s="367"/>
      <c r="E6" s="367"/>
      <c r="F6" s="368" t="s">
        <v>138</v>
      </c>
      <c r="G6" s="367"/>
      <c r="H6" s="598" t="s">
        <v>251</v>
      </c>
      <c r="I6" s="369"/>
      <c r="J6" s="370"/>
      <c r="K6" s="371"/>
      <c r="L6" s="371"/>
    </row>
    <row r="7" spans="1:12" ht="15.75" thickBot="1">
      <c r="A7" s="360"/>
      <c r="B7" s="372" t="s">
        <v>139</v>
      </c>
      <c r="C7" s="372"/>
      <c r="D7" s="372"/>
      <c r="E7" s="372"/>
      <c r="F7" s="373"/>
      <c r="G7" s="374" t="s">
        <v>250</v>
      </c>
      <c r="H7" s="599"/>
      <c r="I7" s="375" t="s">
        <v>257</v>
      </c>
      <c r="J7" s="376" t="s">
        <v>140</v>
      </c>
      <c r="K7" s="377"/>
      <c r="L7" s="377"/>
    </row>
    <row r="8" spans="2:12" ht="15.75">
      <c r="B8" s="378" t="s">
        <v>259</v>
      </c>
      <c r="C8" s="379"/>
      <c r="D8" s="379"/>
      <c r="E8" s="379"/>
      <c r="F8" s="380"/>
      <c r="G8" s="511">
        <v>0</v>
      </c>
      <c r="H8" s="105">
        <v>40</v>
      </c>
      <c r="I8" s="507">
        <v>0</v>
      </c>
      <c r="J8" s="394" t="s">
        <v>337</v>
      </c>
      <c r="K8" s="110"/>
      <c r="L8" s="110"/>
    </row>
    <row r="9" spans="1:12" s="70" customFormat="1" ht="15.75">
      <c r="A9" s="91"/>
      <c r="B9" s="321" t="s">
        <v>249</v>
      </c>
      <c r="C9" s="301"/>
      <c r="D9" s="301"/>
      <c r="E9" s="301"/>
      <c r="F9" s="301"/>
      <c r="G9" s="512">
        <v>0</v>
      </c>
      <c r="H9" s="106">
        <v>1000</v>
      </c>
      <c r="I9" s="508">
        <v>0</v>
      </c>
      <c r="J9" s="1"/>
      <c r="K9" s="1"/>
      <c r="L9" s="1"/>
    </row>
    <row r="10" spans="1:12" s="70" customFormat="1" ht="16.5" thickBot="1">
      <c r="A10" s="91"/>
      <c r="B10" s="321" t="s">
        <v>252</v>
      </c>
      <c r="C10" s="301"/>
      <c r="D10" s="301"/>
      <c r="E10" s="301"/>
      <c r="F10" s="301"/>
      <c r="G10" s="513">
        <v>0</v>
      </c>
      <c r="H10" s="107">
        <v>70</v>
      </c>
      <c r="I10" s="509">
        <v>0</v>
      </c>
      <c r="J10" s="1"/>
      <c r="K10" s="1"/>
      <c r="L10" s="1"/>
    </row>
    <row r="11" spans="2:12" ht="15.75" customHeight="1" thickBot="1">
      <c r="B11" s="381"/>
      <c r="C11" s="110"/>
      <c r="D11" s="110"/>
      <c r="E11" s="110"/>
      <c r="F11" s="595" t="s">
        <v>105</v>
      </c>
      <c r="G11" s="92"/>
      <c r="H11" s="108" t="s">
        <v>248</v>
      </c>
      <c r="I11" s="510">
        <v>0</v>
      </c>
      <c r="J11" s="110"/>
      <c r="K11" s="110"/>
      <c r="L11" s="110"/>
    </row>
    <row r="12" spans="2:9" ht="15.75" customHeight="1">
      <c r="B12" s="66"/>
      <c r="F12" s="86"/>
      <c r="G12" s="87"/>
      <c r="H12" s="88"/>
      <c r="I12" s="88"/>
    </row>
    <row r="13" spans="2:9" ht="15.75" customHeight="1">
      <c r="B13" s="93"/>
      <c r="C13" s="94"/>
      <c r="D13" s="94"/>
      <c r="E13" s="94"/>
      <c r="F13" s="86"/>
      <c r="G13" s="95"/>
      <c r="H13" s="351"/>
      <c r="I13" s="351"/>
    </row>
    <row r="14" spans="2:9" ht="15.75" customHeight="1">
      <c r="B14" s="93"/>
      <c r="C14" s="93"/>
      <c r="D14" s="94"/>
      <c r="E14" s="94"/>
      <c r="F14" s="86"/>
      <c r="G14" s="87"/>
      <c r="H14" s="88"/>
      <c r="I14" s="88"/>
    </row>
    <row r="15" spans="1:12" s="70" customFormat="1" ht="15.75">
      <c r="A15" s="91"/>
      <c r="B15" s="93"/>
      <c r="C15" s="94"/>
      <c r="D15" s="94"/>
      <c r="E15" s="94"/>
      <c r="F15" s="96"/>
      <c r="G15" s="97"/>
      <c r="H15" s="98"/>
      <c r="I15" s="98"/>
      <c r="L15" s="78"/>
    </row>
    <row r="16" spans="1:12" s="70" customFormat="1" ht="15.75">
      <c r="A16" s="91"/>
      <c r="B16" s="382" t="s">
        <v>204</v>
      </c>
      <c r="C16" s="383"/>
      <c r="D16" s="383"/>
      <c r="E16" s="383"/>
      <c r="F16" s="384"/>
      <c r="G16" s="385"/>
      <c r="H16" s="386"/>
      <c r="I16" s="386"/>
      <c r="J16" s="1"/>
      <c r="K16" s="1"/>
      <c r="L16" s="1"/>
    </row>
    <row r="17" spans="1:12" s="70" customFormat="1" ht="15.75">
      <c r="A17" s="91"/>
      <c r="B17" s="8"/>
      <c r="C17" s="383"/>
      <c r="D17" s="383"/>
      <c r="E17" s="383"/>
      <c r="F17" s="384"/>
      <c r="G17" s="385"/>
      <c r="H17" s="386"/>
      <c r="I17" s="386"/>
      <c r="J17" s="1"/>
      <c r="K17" s="1"/>
      <c r="L17" s="1"/>
    </row>
    <row r="18" spans="1:12" s="70" customFormat="1" ht="15.75">
      <c r="A18" s="91"/>
      <c r="B18" s="1"/>
      <c r="C18" s="1"/>
      <c r="D18" s="1"/>
      <c r="E18" s="1"/>
      <c r="F18" s="1"/>
      <c r="G18" s="387"/>
      <c r="H18" s="388"/>
      <c r="I18" s="388"/>
      <c r="J18" s="1"/>
      <c r="K18" s="1"/>
      <c r="L18" s="1"/>
    </row>
    <row r="19" spans="1:12" s="70" customFormat="1" ht="15">
      <c r="A19" s="91"/>
      <c r="B19" s="306" t="s">
        <v>376</v>
      </c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s="70" customFormat="1" ht="15">
      <c r="A20" s="100"/>
      <c r="B20" s="389"/>
      <c r="C20" s="390"/>
      <c r="D20" s="390"/>
      <c r="E20" s="390"/>
      <c r="F20" s="390"/>
      <c r="G20" s="390"/>
      <c r="H20" s="1"/>
      <c r="I20" s="1"/>
      <c r="J20" s="1"/>
      <c r="K20" s="1"/>
      <c r="L20" s="1"/>
    </row>
    <row r="21" spans="1:12" ht="15" customHeight="1">
      <c r="A21" s="101"/>
      <c r="B21" s="389"/>
      <c r="C21" s="391"/>
      <c r="D21" s="391"/>
      <c r="E21" s="391"/>
      <c r="F21" s="391"/>
      <c r="G21" s="391"/>
      <c r="H21" s="110"/>
      <c r="I21" s="110"/>
      <c r="J21" s="110"/>
      <c r="K21" s="110"/>
      <c r="L21" s="110"/>
    </row>
    <row r="22" spans="2:12" ht="15" customHeight="1">
      <c r="B22" s="306"/>
      <c r="C22" s="392"/>
      <c r="D22" s="392"/>
      <c r="E22" s="392"/>
      <c r="F22" s="392"/>
      <c r="G22" s="392"/>
      <c r="H22" s="110"/>
      <c r="I22" s="110"/>
      <c r="J22" s="110"/>
      <c r="K22" s="110"/>
      <c r="L22" s="110"/>
    </row>
    <row r="23" spans="2:12" ht="15">
      <c r="B23" s="393" t="s">
        <v>206</v>
      </c>
      <c r="C23" s="392"/>
      <c r="D23" s="392"/>
      <c r="E23" s="392"/>
      <c r="F23" s="392"/>
      <c r="G23" s="392"/>
      <c r="H23" s="110"/>
      <c r="I23" s="110"/>
      <c r="J23" s="110"/>
      <c r="K23" s="110"/>
      <c r="L23" s="110"/>
    </row>
    <row r="24" spans="2:12" ht="15">
      <c r="B24" s="393" t="s">
        <v>205</v>
      </c>
      <c r="C24" s="392"/>
      <c r="D24" s="392"/>
      <c r="E24" s="392"/>
      <c r="F24" s="392"/>
      <c r="G24" s="392"/>
      <c r="H24" s="110"/>
      <c r="I24" s="110"/>
      <c r="J24" s="110"/>
      <c r="K24" s="110"/>
      <c r="L24" s="110"/>
    </row>
    <row r="25" ht="12.75">
      <c r="E25" s="103"/>
    </row>
    <row r="26" spans="2:7" ht="15" customHeight="1">
      <c r="B26" s="102"/>
      <c r="C26" s="79"/>
      <c r="D26" s="79"/>
      <c r="E26" s="79"/>
      <c r="F26" s="79"/>
      <c r="G26" s="79"/>
    </row>
    <row r="27" spans="2:5" ht="14.25">
      <c r="B27" s="102"/>
      <c r="E27" s="103"/>
    </row>
    <row r="28" spans="3:7" ht="18.75">
      <c r="C28" s="104"/>
      <c r="D28" s="79"/>
      <c r="E28" s="79"/>
      <c r="F28" s="79"/>
      <c r="G28" s="79"/>
    </row>
    <row r="29" spans="3:5" ht="14.25">
      <c r="C29" s="99"/>
      <c r="E29" s="99"/>
    </row>
    <row r="30" ht="14.25">
      <c r="E30" s="99"/>
    </row>
    <row r="31" ht="14.25">
      <c r="E31" s="99"/>
    </row>
    <row r="32" ht="14.25">
      <c r="E32" s="99"/>
    </row>
    <row r="33" ht="14.25">
      <c r="E33" s="99"/>
    </row>
    <row r="34" ht="14.25">
      <c r="C34" s="99"/>
    </row>
    <row r="35" ht="14.25">
      <c r="C35" s="99"/>
    </row>
    <row r="36" ht="14.25">
      <c r="C36" s="99"/>
    </row>
    <row r="38" ht="14.25">
      <c r="B38" s="99"/>
    </row>
    <row r="39" ht="14.25">
      <c r="B39" s="99"/>
    </row>
    <row r="40" ht="14.25">
      <c r="B40" s="99"/>
    </row>
    <row r="56" ht="12.75">
      <c r="L56" s="78"/>
    </row>
  </sheetData>
  <mergeCells count="1">
    <mergeCell ref="H6:H7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85" r:id="rId1"/>
  <headerFooter alignWithMargins="0">
    <oddFooter>&amp;C&amp;"Arial,Kurzíva"strana  &amp;P  ze 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3"/>
  <sheetViews>
    <sheetView workbookViewId="0" topLeftCell="A28">
      <selection activeCell="H62" sqref="H62"/>
    </sheetView>
  </sheetViews>
  <sheetFormatPr defaultColWidth="9.140625" defaultRowHeight="12.75"/>
  <cols>
    <col min="1" max="1" width="9.7109375" style="73" customWidth="1"/>
    <col min="2" max="2" width="23.7109375" style="73" customWidth="1"/>
    <col min="3" max="3" width="9.7109375" style="73" customWidth="1"/>
    <col min="4" max="4" width="9.7109375" style="349" customWidth="1"/>
    <col min="5" max="5" width="15.7109375" style="73" customWidth="1"/>
    <col min="6" max="16384" width="9.140625" style="73" customWidth="1"/>
  </cols>
  <sheetData>
    <row r="1" spans="1:6" ht="15">
      <c r="A1" s="19" t="s">
        <v>213</v>
      </c>
      <c r="B1" s="6"/>
      <c r="C1" s="6"/>
      <c r="D1" s="15"/>
      <c r="E1" s="6"/>
      <c r="F1" s="78"/>
    </row>
    <row r="2" spans="1:5" ht="20.25">
      <c r="A2" s="6"/>
      <c r="B2" s="155" t="s">
        <v>29</v>
      </c>
      <c r="C2" s="6"/>
      <c r="D2" s="15"/>
      <c r="E2" s="6"/>
    </row>
    <row r="3" spans="1:5" ht="12.75">
      <c r="A3" s="6"/>
      <c r="B3" s="7"/>
      <c r="C3" s="5"/>
      <c r="D3" s="15"/>
      <c r="E3" s="16"/>
    </row>
    <row r="4" spans="1:5" s="395" customFormat="1" ht="14.25">
      <c r="A4" s="2" t="s">
        <v>371</v>
      </c>
      <c r="B4" s="18"/>
      <c r="C4" s="156"/>
      <c r="D4" s="23"/>
      <c r="E4" s="31"/>
    </row>
    <row r="5" spans="1:5" s="395" customFormat="1" ht="14.25">
      <c r="A5" s="3"/>
      <c r="B5" s="21"/>
      <c r="C5" s="22"/>
      <c r="D5" s="23"/>
      <c r="E5" s="31"/>
    </row>
    <row r="6" spans="1:5" s="395" customFormat="1" ht="14.25">
      <c r="A6" s="3"/>
      <c r="B6" s="21"/>
      <c r="C6" s="22"/>
      <c r="D6" s="23"/>
      <c r="E6" s="31"/>
    </row>
    <row r="7" spans="1:5" ht="12.75">
      <c r="A7" s="157"/>
      <c r="B7" s="32"/>
      <c r="C7" s="158"/>
      <c r="D7" s="33"/>
      <c r="E7" s="159" t="s">
        <v>194</v>
      </c>
    </row>
    <row r="8" spans="1:5" ht="15.75">
      <c r="A8" s="160" t="s">
        <v>196</v>
      </c>
      <c r="B8" s="34" t="s">
        <v>30</v>
      </c>
      <c r="C8" s="161" t="s">
        <v>113</v>
      </c>
      <c r="D8" s="35" t="s">
        <v>107</v>
      </c>
      <c r="E8" s="162" t="s">
        <v>143</v>
      </c>
    </row>
    <row r="9" spans="1:5" ht="12.75">
      <c r="A9" s="163" t="s">
        <v>197</v>
      </c>
      <c r="B9" s="36"/>
      <c r="C9" s="164" t="s">
        <v>27</v>
      </c>
      <c r="D9" s="36"/>
      <c r="E9" s="164" t="s">
        <v>114</v>
      </c>
    </row>
    <row r="10" spans="1:5" ht="12.75">
      <c r="A10" s="24">
        <v>1</v>
      </c>
      <c r="B10" s="25" t="s">
        <v>31</v>
      </c>
      <c r="C10" s="26">
        <v>17</v>
      </c>
      <c r="D10" s="28" t="s">
        <v>117</v>
      </c>
      <c r="E10" s="27">
        <v>0</v>
      </c>
    </row>
    <row r="11" spans="1:5" ht="12.75">
      <c r="A11" s="24">
        <f>SUM(A10+1)</f>
        <v>2</v>
      </c>
      <c r="B11" s="25" t="s">
        <v>32</v>
      </c>
      <c r="C11" s="26">
        <v>11</v>
      </c>
      <c r="D11" s="28" t="s">
        <v>117</v>
      </c>
      <c r="E11" s="27">
        <v>0</v>
      </c>
    </row>
    <row r="12" spans="1:5" ht="12.75">
      <c r="A12" s="24">
        <f aca="true" t="shared" si="0" ref="A12:A21">SUM(A11+1)</f>
        <v>3</v>
      </c>
      <c r="B12" s="25" t="s">
        <v>33</v>
      </c>
      <c r="C12" s="26">
        <v>19</v>
      </c>
      <c r="D12" s="28" t="s">
        <v>117</v>
      </c>
      <c r="E12" s="27">
        <v>0</v>
      </c>
    </row>
    <row r="13" spans="1:5" ht="12.75">
      <c r="A13" s="24">
        <f t="shared" si="0"/>
        <v>4</v>
      </c>
      <c r="B13" s="25" t="s">
        <v>34</v>
      </c>
      <c r="C13" s="26">
        <v>5</v>
      </c>
      <c r="D13" s="43" t="s">
        <v>125</v>
      </c>
      <c r="E13" s="27">
        <v>0</v>
      </c>
    </row>
    <row r="14" spans="1:5" ht="12.75">
      <c r="A14" s="24">
        <f t="shared" si="0"/>
        <v>5</v>
      </c>
      <c r="B14" s="25" t="s">
        <v>35</v>
      </c>
      <c r="C14" s="26">
        <v>15</v>
      </c>
      <c r="D14" s="28" t="s">
        <v>117</v>
      </c>
      <c r="E14" s="27">
        <v>0</v>
      </c>
    </row>
    <row r="15" spans="1:5" ht="12.75">
      <c r="A15" s="24">
        <f t="shared" si="0"/>
        <v>6</v>
      </c>
      <c r="B15" s="25" t="s">
        <v>36</v>
      </c>
      <c r="C15" s="26">
        <v>12</v>
      </c>
      <c r="D15" s="28" t="s">
        <v>117</v>
      </c>
      <c r="E15" s="27">
        <v>0</v>
      </c>
    </row>
    <row r="16" spans="1:5" ht="12.75">
      <c r="A16" s="24">
        <f t="shared" si="0"/>
        <v>7</v>
      </c>
      <c r="B16" s="25" t="s">
        <v>37</v>
      </c>
      <c r="C16" s="26">
        <v>3</v>
      </c>
      <c r="D16" s="43" t="s">
        <v>126</v>
      </c>
      <c r="E16" s="27">
        <v>0</v>
      </c>
    </row>
    <row r="17" spans="1:5" ht="12.75">
      <c r="A17" s="24">
        <f t="shared" si="0"/>
        <v>8</v>
      </c>
      <c r="B17" s="25" t="s">
        <v>38</v>
      </c>
      <c r="C17" s="26">
        <v>17</v>
      </c>
      <c r="D17" s="28" t="s">
        <v>117</v>
      </c>
      <c r="E17" s="27">
        <v>0</v>
      </c>
    </row>
    <row r="18" spans="1:5" ht="12.75">
      <c r="A18" s="24">
        <f t="shared" si="0"/>
        <v>9</v>
      </c>
      <c r="B18" s="25" t="s">
        <v>39</v>
      </c>
      <c r="C18" s="26">
        <v>17</v>
      </c>
      <c r="D18" s="28" t="s">
        <v>117</v>
      </c>
      <c r="E18" s="27">
        <v>0</v>
      </c>
    </row>
    <row r="19" spans="1:5" ht="12.75">
      <c r="A19" s="24">
        <f t="shared" si="0"/>
        <v>10</v>
      </c>
      <c r="B19" s="25" t="s">
        <v>8</v>
      </c>
      <c r="C19" s="26">
        <v>24</v>
      </c>
      <c r="D19" s="28" t="s">
        <v>117</v>
      </c>
      <c r="E19" s="27">
        <v>0</v>
      </c>
    </row>
    <row r="20" spans="1:5" ht="12.75">
      <c r="A20" s="24">
        <f t="shared" si="0"/>
        <v>11</v>
      </c>
      <c r="B20" s="25" t="s">
        <v>40</v>
      </c>
      <c r="C20" s="26">
        <v>45</v>
      </c>
      <c r="D20" s="43" t="s">
        <v>110</v>
      </c>
      <c r="E20" s="27">
        <v>0</v>
      </c>
    </row>
    <row r="21" spans="1:5" ht="12.75">
      <c r="A21" s="24">
        <f t="shared" si="0"/>
        <v>12</v>
      </c>
      <c r="B21" s="25" t="s">
        <v>41</v>
      </c>
      <c r="C21" s="26">
        <v>25</v>
      </c>
      <c r="D21" s="43" t="s">
        <v>110</v>
      </c>
      <c r="E21" s="27">
        <v>0</v>
      </c>
    </row>
    <row r="22" spans="1:5" ht="12.75">
      <c r="A22" s="165"/>
      <c r="B22" s="29" t="s">
        <v>105</v>
      </c>
      <c r="C22" s="26">
        <f>SUM(C10:C21)</f>
        <v>210</v>
      </c>
      <c r="D22" s="30"/>
      <c r="E22" s="500">
        <v>0</v>
      </c>
    </row>
    <row r="24" spans="1:5" ht="12.75">
      <c r="A24" s="157"/>
      <c r="B24" s="32"/>
      <c r="C24" s="158"/>
      <c r="D24" s="33"/>
      <c r="E24" s="159" t="s">
        <v>194</v>
      </c>
    </row>
    <row r="25" spans="1:5" ht="15.75">
      <c r="A25" s="160" t="s">
        <v>196</v>
      </c>
      <c r="B25" s="34" t="s">
        <v>207</v>
      </c>
      <c r="C25" s="161" t="s">
        <v>113</v>
      </c>
      <c r="D25" s="35" t="s">
        <v>107</v>
      </c>
      <c r="E25" s="162" t="s">
        <v>143</v>
      </c>
    </row>
    <row r="26" spans="1:5" ht="12.75">
      <c r="A26" s="163" t="s">
        <v>197</v>
      </c>
      <c r="B26" s="36"/>
      <c r="C26" s="164" t="s">
        <v>27</v>
      </c>
      <c r="D26" s="36"/>
      <c r="E26" s="164" t="s">
        <v>114</v>
      </c>
    </row>
    <row r="27" spans="1:5" ht="12.75">
      <c r="A27" s="24">
        <f>SUM(A21+1)</f>
        <v>13</v>
      </c>
      <c r="B27" s="25" t="s">
        <v>42</v>
      </c>
      <c r="C27" s="26">
        <v>15</v>
      </c>
      <c r="D27" s="43" t="s">
        <v>117</v>
      </c>
      <c r="E27" s="27">
        <v>0</v>
      </c>
    </row>
    <row r="28" spans="1:5" ht="12.75">
      <c r="A28" s="24">
        <f aca="true" t="shared" si="1" ref="A28:A34">SUM(A27+1)</f>
        <v>14</v>
      </c>
      <c r="B28" s="25" t="s">
        <v>43</v>
      </c>
      <c r="C28" s="26">
        <v>41</v>
      </c>
      <c r="D28" s="43" t="s">
        <v>117</v>
      </c>
      <c r="E28" s="27">
        <v>0</v>
      </c>
    </row>
    <row r="29" spans="1:5" ht="12.75">
      <c r="A29" s="24">
        <f t="shared" si="1"/>
        <v>15</v>
      </c>
      <c r="B29" s="25" t="s">
        <v>44</v>
      </c>
      <c r="C29" s="26">
        <v>2</v>
      </c>
      <c r="D29" s="43" t="s">
        <v>126</v>
      </c>
      <c r="E29" s="27">
        <v>0</v>
      </c>
    </row>
    <row r="30" spans="1:5" ht="12.75">
      <c r="A30" s="24">
        <f t="shared" si="1"/>
        <v>16</v>
      </c>
      <c r="B30" s="134" t="s">
        <v>339</v>
      </c>
      <c r="C30" s="26">
        <v>17</v>
      </c>
      <c r="D30" s="28" t="s">
        <v>118</v>
      </c>
      <c r="E30" s="27">
        <v>0</v>
      </c>
    </row>
    <row r="31" spans="1:5" ht="12.75">
      <c r="A31" s="24">
        <f t="shared" si="1"/>
        <v>17</v>
      </c>
      <c r="B31" s="134" t="s">
        <v>340</v>
      </c>
      <c r="C31" s="26">
        <v>17</v>
      </c>
      <c r="D31" s="28" t="s">
        <v>118</v>
      </c>
      <c r="E31" s="27">
        <v>0</v>
      </c>
    </row>
    <row r="32" spans="1:5" ht="12.75">
      <c r="A32" s="24">
        <f t="shared" si="1"/>
        <v>18</v>
      </c>
      <c r="B32" s="134" t="s">
        <v>338</v>
      </c>
      <c r="C32" s="26">
        <v>45</v>
      </c>
      <c r="D32" s="28" t="s">
        <v>118</v>
      </c>
      <c r="E32" s="27">
        <v>0</v>
      </c>
    </row>
    <row r="33" spans="1:5" ht="12.75">
      <c r="A33" s="24">
        <f t="shared" si="1"/>
        <v>19</v>
      </c>
      <c r="B33" s="25" t="s">
        <v>8</v>
      </c>
      <c r="C33" s="26">
        <v>24</v>
      </c>
      <c r="D33" s="43" t="s">
        <v>110</v>
      </c>
      <c r="E33" s="27">
        <v>0</v>
      </c>
    </row>
    <row r="34" spans="1:5" ht="12.75">
      <c r="A34" s="24">
        <f t="shared" si="1"/>
        <v>20</v>
      </c>
      <c r="B34" s="25" t="s">
        <v>45</v>
      </c>
      <c r="C34" s="26">
        <v>11</v>
      </c>
      <c r="D34" s="43" t="s">
        <v>125</v>
      </c>
      <c r="E34" s="27">
        <v>0</v>
      </c>
    </row>
    <row r="35" spans="1:5" ht="12.75">
      <c r="A35" s="165"/>
      <c r="B35" s="29" t="s">
        <v>105</v>
      </c>
      <c r="C35" s="26">
        <f>SUM(C27:C34)</f>
        <v>172</v>
      </c>
      <c r="D35" s="30"/>
      <c r="E35" s="490">
        <v>0</v>
      </c>
    </row>
    <row r="37" spans="1:5" ht="12.75">
      <c r="A37" s="157"/>
      <c r="B37" s="32"/>
      <c r="C37" s="158"/>
      <c r="D37" s="33"/>
      <c r="E37" s="159" t="s">
        <v>194</v>
      </c>
    </row>
    <row r="38" spans="1:5" ht="15.75">
      <c r="A38" s="160" t="s">
        <v>196</v>
      </c>
      <c r="B38" s="34" t="s">
        <v>208</v>
      </c>
      <c r="C38" s="161" t="s">
        <v>113</v>
      </c>
      <c r="D38" s="35" t="s">
        <v>107</v>
      </c>
      <c r="E38" s="162" t="s">
        <v>143</v>
      </c>
    </row>
    <row r="39" spans="1:5" ht="12.75">
      <c r="A39" s="163" t="s">
        <v>197</v>
      </c>
      <c r="B39" s="36"/>
      <c r="C39" s="164" t="s">
        <v>27</v>
      </c>
      <c r="D39" s="36"/>
      <c r="E39" s="164" t="s">
        <v>114</v>
      </c>
    </row>
    <row r="40" spans="1:5" ht="12.75">
      <c r="A40" s="166">
        <f>SUM(A34+1)</f>
        <v>21</v>
      </c>
      <c r="B40" s="502" t="s">
        <v>352</v>
      </c>
      <c r="C40" s="167">
        <v>15</v>
      </c>
      <c r="D40" s="48" t="s">
        <v>110</v>
      </c>
      <c r="E40" s="173">
        <v>0</v>
      </c>
    </row>
    <row r="41" spans="1:5" ht="12.75">
      <c r="A41" s="51"/>
      <c r="B41" s="29"/>
      <c r="C41" s="26"/>
      <c r="D41" s="30"/>
      <c r="E41" s="398"/>
    </row>
    <row r="42" spans="1:5" ht="12.75">
      <c r="A42" s="166"/>
      <c r="B42" s="45"/>
      <c r="C42" s="64"/>
      <c r="D42" s="43"/>
      <c r="E42" s="589"/>
    </row>
    <row r="43" spans="1:5" ht="12.75">
      <c r="A43" s="397"/>
      <c r="B43" s="399"/>
      <c r="C43" s="400"/>
      <c r="D43" s="48"/>
      <c r="E43" s="334"/>
    </row>
    <row r="44" spans="1:5" ht="12.75">
      <c r="A44" s="396"/>
      <c r="B44" s="572" t="s">
        <v>105</v>
      </c>
      <c r="C44" s="573"/>
      <c r="D44" s="574"/>
      <c r="E44" s="501">
        <v>0</v>
      </c>
    </row>
    <row r="45" ht="14.25">
      <c r="A45" s="68"/>
    </row>
    <row r="46" spans="1:6" ht="15">
      <c r="A46" s="6"/>
      <c r="B46" s="19" t="s">
        <v>356</v>
      </c>
      <c r="C46" s="19"/>
      <c r="D46" s="10"/>
      <c r="E46" s="489">
        <v>0</v>
      </c>
      <c r="F46" s="19" t="s">
        <v>116</v>
      </c>
    </row>
    <row r="47" spans="1:6" ht="15">
      <c r="A47" s="6"/>
      <c r="B47" s="19"/>
      <c r="C47" s="19"/>
      <c r="D47" s="10"/>
      <c r="E47" s="566"/>
      <c r="F47" s="19"/>
    </row>
    <row r="48" spans="1:6" ht="12.75">
      <c r="A48" s="6"/>
      <c r="B48" s="6"/>
      <c r="C48" s="6"/>
      <c r="D48" s="15"/>
      <c r="E48" s="6"/>
      <c r="F48" s="6"/>
    </row>
    <row r="49" spans="1:6" ht="15">
      <c r="A49" s="168" t="s">
        <v>209</v>
      </c>
      <c r="B49" s="6"/>
      <c r="C49" s="169"/>
      <c r="D49" s="170"/>
      <c r="E49" s="6"/>
      <c r="F49" s="6"/>
    </row>
    <row r="50" spans="1:6" ht="15">
      <c r="A50" s="168" t="s">
        <v>210</v>
      </c>
      <c r="B50" s="171"/>
      <c r="C50" s="169"/>
      <c r="D50" s="170"/>
      <c r="E50" s="6"/>
      <c r="F50" s="6"/>
    </row>
    <row r="51" spans="1:6" ht="14.25">
      <c r="A51" s="6"/>
      <c r="B51" s="171"/>
      <c r="C51" s="6"/>
      <c r="D51" s="15"/>
      <c r="E51" s="6"/>
      <c r="F51" s="6"/>
    </row>
    <row r="52" spans="1:6" ht="12.75">
      <c r="A52" s="6"/>
      <c r="B52" s="6"/>
      <c r="C52" s="6"/>
      <c r="D52" s="15"/>
      <c r="E52" s="6"/>
      <c r="F52" s="6"/>
    </row>
    <row r="53" spans="1:6" ht="15.75">
      <c r="A53" s="172" t="s">
        <v>108</v>
      </c>
      <c r="B53" s="6"/>
      <c r="C53" s="6"/>
      <c r="D53" s="15"/>
      <c r="E53" s="6"/>
      <c r="F53" s="6"/>
    </row>
    <row r="54" spans="1:6" ht="12.75">
      <c r="A54" s="6"/>
      <c r="B54" s="15" t="s">
        <v>117</v>
      </c>
      <c r="C54" s="6" t="s">
        <v>121</v>
      </c>
      <c r="D54" s="15"/>
      <c r="E54" s="6"/>
      <c r="F54" s="6"/>
    </row>
    <row r="55" spans="1:6" ht="12.75">
      <c r="A55" s="6"/>
      <c r="B55" s="15" t="s">
        <v>118</v>
      </c>
      <c r="C55" s="6" t="s">
        <v>120</v>
      </c>
      <c r="D55" s="15"/>
      <c r="E55" s="6"/>
      <c r="F55" s="6"/>
    </row>
    <row r="56" spans="1:6" ht="12.75">
      <c r="A56" s="6"/>
      <c r="B56" s="15" t="s">
        <v>119</v>
      </c>
      <c r="C56" s="6" t="s">
        <v>374</v>
      </c>
      <c r="D56" s="15"/>
      <c r="E56" s="6"/>
      <c r="F56" s="6"/>
    </row>
    <row r="57" spans="1:6" ht="12.75">
      <c r="A57" s="6"/>
      <c r="B57" s="336" t="s">
        <v>341</v>
      </c>
      <c r="C57" s="337" t="s">
        <v>342</v>
      </c>
      <c r="D57" s="15"/>
      <c r="E57" s="6"/>
      <c r="F57" s="6"/>
    </row>
    <row r="58" spans="1:6" ht="12.75">
      <c r="A58" s="6"/>
      <c r="B58" s="336" t="s">
        <v>110</v>
      </c>
      <c r="C58" s="147" t="s">
        <v>343</v>
      </c>
      <c r="D58" s="15"/>
      <c r="E58" s="6"/>
      <c r="F58" s="6"/>
    </row>
    <row r="103" ht="12.75">
      <c r="F103" s="78"/>
    </row>
  </sheetData>
  <printOptions/>
  <pageMargins left="0.7480314960629921" right="0.7480314960629921" top="0.7874015748031497" bottom="0.7874015748031497" header="0.5118110236220472" footer="0.5118110236220472"/>
  <pageSetup fitToHeight="1" fitToWidth="1" horizontalDpi="600" verticalDpi="600" orientation="portrait" scale="88" r:id="rId1"/>
  <headerFooter alignWithMargins="0">
    <oddFooter>&amp;C&amp;"Arial,Kurzíva"&amp;9strana  &amp;P  ze 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I116"/>
  <sheetViews>
    <sheetView workbookViewId="0" topLeftCell="A109">
      <selection activeCell="C76" sqref="C76"/>
    </sheetView>
  </sheetViews>
  <sheetFormatPr defaultColWidth="9.140625" defaultRowHeight="12.75"/>
  <cols>
    <col min="1" max="1" width="9.140625" style="4" customWidth="1"/>
    <col min="2" max="2" width="8.7109375" style="4" customWidth="1"/>
    <col min="3" max="3" width="25.7109375" style="4" customWidth="1"/>
    <col min="4" max="4" width="9.140625" style="4" customWidth="1"/>
    <col min="5" max="5" width="2.57421875" style="4" customWidth="1"/>
    <col min="6" max="6" width="7.140625" style="4" customWidth="1"/>
    <col min="7" max="7" width="12.00390625" style="4" customWidth="1"/>
    <col min="8" max="16384" width="9.140625" style="4" customWidth="1"/>
  </cols>
  <sheetData>
    <row r="1" spans="2:8" ht="15.75">
      <c r="B1" s="188" t="s">
        <v>316</v>
      </c>
      <c r="C1" s="1"/>
      <c r="D1" s="186" t="s">
        <v>372</v>
      </c>
      <c r="E1" s="186"/>
      <c r="F1" s="186"/>
      <c r="G1" s="186"/>
      <c r="H1" s="530"/>
    </row>
    <row r="2" spans="2:8" ht="12.75">
      <c r="B2" s="110"/>
      <c r="C2" s="110"/>
      <c r="D2" s="189"/>
      <c r="E2" s="189"/>
      <c r="F2" s="189"/>
      <c r="G2" s="189"/>
      <c r="H2" s="530"/>
    </row>
    <row r="3" ht="13.5" thickBot="1"/>
    <row r="4" spans="2:7" ht="12.75" customHeight="1">
      <c r="B4" s="620" t="s">
        <v>260</v>
      </c>
      <c r="C4" s="609" t="s">
        <v>261</v>
      </c>
      <c r="D4" s="612" t="s">
        <v>262</v>
      </c>
      <c r="E4" s="614" t="s">
        <v>263</v>
      </c>
      <c r="F4" s="615"/>
      <c r="G4" s="602" t="s">
        <v>264</v>
      </c>
    </row>
    <row r="5" spans="2:7" ht="12.75">
      <c r="B5" s="621"/>
      <c r="C5" s="610"/>
      <c r="D5" s="613"/>
      <c r="E5" s="616"/>
      <c r="F5" s="617"/>
      <c r="G5" s="603"/>
    </row>
    <row r="6" spans="2:7" ht="13.5" thickBot="1">
      <c r="B6" s="622"/>
      <c r="C6" s="611"/>
      <c r="D6" s="174" t="s">
        <v>230</v>
      </c>
      <c r="E6" s="618"/>
      <c r="F6" s="619"/>
      <c r="G6" s="175" t="s">
        <v>265</v>
      </c>
    </row>
    <row r="7" spans="2:7" ht="22.5" customHeight="1" thickBot="1">
      <c r="B7" s="604" t="s">
        <v>266</v>
      </c>
      <c r="C7" s="605"/>
      <c r="D7" s="190"/>
      <c r="E7" s="191"/>
      <c r="F7" s="192"/>
      <c r="G7" s="179"/>
    </row>
    <row r="8" spans="2:7" ht="16.5" customHeight="1">
      <c r="B8" s="193"/>
      <c r="C8" s="194" t="s">
        <v>267</v>
      </c>
      <c r="D8" s="195">
        <v>4</v>
      </c>
      <c r="E8" s="196">
        <v>3</v>
      </c>
      <c r="F8" s="197" t="s">
        <v>268</v>
      </c>
      <c r="G8" s="286">
        <v>0</v>
      </c>
    </row>
    <row r="9" spans="2:7" ht="17.25" customHeight="1">
      <c r="B9" s="198"/>
      <c r="C9" s="199" t="s">
        <v>269</v>
      </c>
      <c r="D9" s="200">
        <v>1.85</v>
      </c>
      <c r="E9" s="201">
        <v>3</v>
      </c>
      <c r="F9" s="202" t="s">
        <v>268</v>
      </c>
      <c r="G9" s="287">
        <v>0</v>
      </c>
    </row>
    <row r="10" spans="2:7" ht="20.25" customHeight="1">
      <c r="B10" s="198"/>
      <c r="C10" s="199" t="s">
        <v>270</v>
      </c>
      <c r="D10" s="200">
        <v>2.05</v>
      </c>
      <c r="E10" s="201">
        <v>3</v>
      </c>
      <c r="F10" s="202" t="s">
        <v>268</v>
      </c>
      <c r="G10" s="287">
        <v>0</v>
      </c>
    </row>
    <row r="11" spans="2:7" ht="20.25" customHeight="1" thickBot="1">
      <c r="B11" s="203"/>
      <c r="C11" s="204" t="s">
        <v>271</v>
      </c>
      <c r="D11" s="205">
        <v>8.95</v>
      </c>
      <c r="E11" s="206">
        <v>3</v>
      </c>
      <c r="F11" s="207" t="s">
        <v>268</v>
      </c>
      <c r="G11" s="288">
        <v>0</v>
      </c>
    </row>
    <row r="12" spans="2:7" ht="21.75" customHeight="1" thickBot="1">
      <c r="B12" s="208"/>
      <c r="C12" s="209" t="s">
        <v>272</v>
      </c>
      <c r="D12" s="210"/>
      <c r="E12" s="210"/>
      <c r="F12" s="210"/>
      <c r="G12" s="484">
        <v>0</v>
      </c>
    </row>
    <row r="13" spans="2:7" ht="13.5" thickBot="1">
      <c r="B13" s="211"/>
      <c r="C13" s="211"/>
      <c r="D13" s="211"/>
      <c r="E13" s="211"/>
      <c r="F13" s="211"/>
      <c r="G13" s="402"/>
    </row>
    <row r="14" spans="2:8" ht="24.75" customHeight="1">
      <c r="B14" s="212" t="s">
        <v>273</v>
      </c>
      <c r="C14" s="213"/>
      <c r="D14" s="214"/>
      <c r="E14" s="216"/>
      <c r="F14" s="215"/>
      <c r="G14" s="178"/>
      <c r="H14" s="405"/>
    </row>
    <row r="15" spans="2:7" ht="18" customHeight="1">
      <c r="B15" s="217"/>
      <c r="C15" s="218" t="s">
        <v>274</v>
      </c>
      <c r="D15" s="219">
        <v>12.96</v>
      </c>
      <c r="E15" s="220">
        <v>3</v>
      </c>
      <c r="F15" s="221" t="s">
        <v>268</v>
      </c>
      <c r="G15" s="289">
        <v>0</v>
      </c>
    </row>
    <row r="16" spans="2:7" ht="21" customHeight="1">
      <c r="B16" s="222"/>
      <c r="C16" s="223" t="s">
        <v>275</v>
      </c>
      <c r="D16" s="224">
        <v>13.5</v>
      </c>
      <c r="E16" s="225">
        <v>3</v>
      </c>
      <c r="F16" s="226" t="s">
        <v>268</v>
      </c>
      <c r="G16" s="290">
        <v>0</v>
      </c>
    </row>
    <row r="17" spans="2:7" ht="16.5" customHeight="1">
      <c r="B17" s="222"/>
      <c r="C17" s="223" t="s">
        <v>276</v>
      </c>
      <c r="D17" s="224">
        <v>4.59</v>
      </c>
      <c r="E17" s="225">
        <v>3</v>
      </c>
      <c r="F17" s="226" t="s">
        <v>268</v>
      </c>
      <c r="G17" s="290">
        <v>0</v>
      </c>
    </row>
    <row r="18" spans="2:7" ht="17.25" customHeight="1">
      <c r="B18" s="222"/>
      <c r="C18" s="223" t="s">
        <v>277</v>
      </c>
      <c r="D18" s="224">
        <v>2.05</v>
      </c>
      <c r="E18" s="225">
        <v>3</v>
      </c>
      <c r="F18" s="226" t="s">
        <v>268</v>
      </c>
      <c r="G18" s="290">
        <v>0</v>
      </c>
    </row>
    <row r="19" spans="2:7" ht="21.75" customHeight="1">
      <c r="B19" s="222"/>
      <c r="C19" s="223" t="s">
        <v>278</v>
      </c>
      <c r="D19" s="224">
        <v>2.26</v>
      </c>
      <c r="E19" s="225">
        <v>3</v>
      </c>
      <c r="F19" s="226" t="s">
        <v>268</v>
      </c>
      <c r="G19" s="290">
        <v>0</v>
      </c>
    </row>
    <row r="20" spans="2:7" ht="21" customHeight="1">
      <c r="B20" s="222"/>
      <c r="C20" s="223" t="s">
        <v>279</v>
      </c>
      <c r="D20" s="224">
        <v>2.26</v>
      </c>
      <c r="E20" s="225">
        <v>3</v>
      </c>
      <c r="F20" s="226" t="s">
        <v>268</v>
      </c>
      <c r="G20" s="290">
        <v>0</v>
      </c>
    </row>
    <row r="21" spans="2:7" ht="18" customHeight="1" thickBot="1">
      <c r="B21" s="227"/>
      <c r="C21" s="228" t="s">
        <v>280</v>
      </c>
      <c r="D21" s="229">
        <v>5.49</v>
      </c>
      <c r="E21" s="230">
        <v>3</v>
      </c>
      <c r="F21" s="231" t="s">
        <v>268</v>
      </c>
      <c r="G21" s="290">
        <v>0</v>
      </c>
    </row>
    <row r="22" spans="2:7" ht="21" customHeight="1" thickBot="1">
      <c r="B22" s="232"/>
      <c r="C22" s="177" t="s">
        <v>272</v>
      </c>
      <c r="D22" s="233"/>
      <c r="E22" s="233"/>
      <c r="F22" s="233"/>
      <c r="G22" s="485">
        <v>0</v>
      </c>
    </row>
    <row r="23" spans="2:7" ht="13.5" thickBot="1">
      <c r="B23" s="234"/>
      <c r="C23" s="235"/>
      <c r="D23" s="236"/>
      <c r="E23" s="236"/>
      <c r="F23" s="236"/>
      <c r="G23" s="406"/>
    </row>
    <row r="24" spans="2:7" ht="19.5" customHeight="1">
      <c r="B24" s="212" t="s">
        <v>281</v>
      </c>
      <c r="C24" s="237"/>
      <c r="D24" s="238"/>
      <c r="E24" s="239"/>
      <c r="F24" s="239"/>
      <c r="G24" s="176"/>
    </row>
    <row r="25" spans="2:7" ht="19.5" customHeight="1">
      <c r="B25" s="217"/>
      <c r="C25" s="240" t="s">
        <v>275</v>
      </c>
      <c r="D25" s="522">
        <v>11</v>
      </c>
      <c r="E25" s="241">
        <v>3</v>
      </c>
      <c r="F25" s="242" t="s">
        <v>268</v>
      </c>
      <c r="G25" s="290">
        <v>0</v>
      </c>
    </row>
    <row r="26" spans="2:7" ht="17.25" customHeight="1">
      <c r="B26" s="222"/>
      <c r="C26" s="223" t="s">
        <v>282</v>
      </c>
      <c r="D26" s="523">
        <v>4.08</v>
      </c>
      <c r="E26" s="243">
        <v>3</v>
      </c>
      <c r="F26" s="226" t="s">
        <v>268</v>
      </c>
      <c r="G26" s="290">
        <v>0</v>
      </c>
    </row>
    <row r="27" spans="2:7" ht="15.75" customHeight="1">
      <c r="B27" s="222"/>
      <c r="C27" s="223" t="s">
        <v>283</v>
      </c>
      <c r="D27" s="523">
        <v>1.48</v>
      </c>
      <c r="E27" s="243">
        <v>3</v>
      </c>
      <c r="F27" s="226" t="s">
        <v>268</v>
      </c>
      <c r="G27" s="290">
        <v>0</v>
      </c>
    </row>
    <row r="28" spans="2:7" ht="15.75" customHeight="1">
      <c r="B28" s="222"/>
      <c r="C28" s="223" t="s">
        <v>284</v>
      </c>
      <c r="D28" s="523">
        <v>1.48</v>
      </c>
      <c r="E28" s="243">
        <v>3</v>
      </c>
      <c r="F28" s="226" t="s">
        <v>268</v>
      </c>
      <c r="G28" s="290">
        <v>0</v>
      </c>
    </row>
    <row r="29" spans="2:7" ht="21" customHeight="1">
      <c r="B29" s="222"/>
      <c r="C29" s="223" t="s">
        <v>285</v>
      </c>
      <c r="D29" s="523">
        <v>1.12</v>
      </c>
      <c r="E29" s="243">
        <v>3</v>
      </c>
      <c r="F29" s="226" t="s">
        <v>268</v>
      </c>
      <c r="G29" s="290">
        <v>0</v>
      </c>
    </row>
    <row r="30" spans="2:7" ht="18" customHeight="1" thickBot="1">
      <c r="B30" s="227"/>
      <c r="C30" s="244" t="s">
        <v>286</v>
      </c>
      <c r="D30" s="524">
        <v>2.21</v>
      </c>
      <c r="E30" s="246">
        <v>3</v>
      </c>
      <c r="F30" s="247" t="s">
        <v>268</v>
      </c>
      <c r="G30" s="291">
        <v>0</v>
      </c>
    </row>
    <row r="31" spans="2:7" ht="21" customHeight="1" thickBot="1">
      <c r="B31" s="248"/>
      <c r="C31" s="249" t="s">
        <v>272</v>
      </c>
      <c r="D31" s="476"/>
      <c r="E31" s="250"/>
      <c r="F31" s="251"/>
      <c r="G31" s="520">
        <v>0</v>
      </c>
    </row>
    <row r="32" spans="2:7" ht="21.75" customHeight="1" thickBot="1">
      <c r="B32" s="402"/>
      <c r="C32" s="402"/>
      <c r="D32" s="402"/>
      <c r="E32" s="211"/>
      <c r="F32" s="211"/>
      <c r="G32" s="402"/>
    </row>
    <row r="33" spans="2:7" ht="18.75" customHeight="1">
      <c r="B33" s="212" t="s">
        <v>287</v>
      </c>
      <c r="C33" s="213"/>
      <c r="D33" s="214"/>
      <c r="E33" s="216"/>
      <c r="F33" s="215"/>
      <c r="G33" s="180"/>
    </row>
    <row r="34" spans="2:7" ht="15.75" customHeight="1">
      <c r="B34" s="217"/>
      <c r="C34" s="218" t="s">
        <v>274</v>
      </c>
      <c r="D34" s="219">
        <v>8.75</v>
      </c>
      <c r="E34" s="220">
        <v>3</v>
      </c>
      <c r="F34" s="221" t="s">
        <v>268</v>
      </c>
      <c r="G34" s="289">
        <v>0</v>
      </c>
    </row>
    <row r="35" spans="2:7" ht="24" customHeight="1">
      <c r="B35" s="222"/>
      <c r="C35" s="223" t="s">
        <v>275</v>
      </c>
      <c r="D35" s="224">
        <v>9.37</v>
      </c>
      <c r="E35" s="225">
        <v>3</v>
      </c>
      <c r="F35" s="226" t="s">
        <v>268</v>
      </c>
      <c r="G35" s="290">
        <v>0</v>
      </c>
    </row>
    <row r="36" spans="2:7" ht="16.5" customHeight="1">
      <c r="B36" s="222"/>
      <c r="C36" s="223" t="s">
        <v>276</v>
      </c>
      <c r="D36" s="224">
        <v>4.62</v>
      </c>
      <c r="E36" s="225">
        <v>3</v>
      </c>
      <c r="F36" s="226" t="s">
        <v>268</v>
      </c>
      <c r="G36" s="290">
        <v>0</v>
      </c>
    </row>
    <row r="37" spans="2:7" ht="18.75" customHeight="1">
      <c r="B37" s="222"/>
      <c r="C37" s="223" t="s">
        <v>288</v>
      </c>
      <c r="D37" s="224">
        <v>1.5</v>
      </c>
      <c r="E37" s="225">
        <v>3</v>
      </c>
      <c r="F37" s="226" t="s">
        <v>268</v>
      </c>
      <c r="G37" s="290">
        <v>0</v>
      </c>
    </row>
    <row r="38" spans="2:7" ht="14.25" customHeight="1">
      <c r="B38" s="222"/>
      <c r="C38" s="223" t="s">
        <v>284</v>
      </c>
      <c r="D38" s="224">
        <v>1.06</v>
      </c>
      <c r="E38" s="225">
        <v>3</v>
      </c>
      <c r="F38" s="226" t="s">
        <v>268</v>
      </c>
      <c r="G38" s="290">
        <v>0</v>
      </c>
    </row>
    <row r="39" spans="2:7" ht="18.75" customHeight="1">
      <c r="B39" s="222"/>
      <c r="C39" s="223" t="s">
        <v>289</v>
      </c>
      <c r="D39" s="224">
        <v>1.5</v>
      </c>
      <c r="E39" s="225">
        <v>3</v>
      </c>
      <c r="F39" s="226" t="s">
        <v>268</v>
      </c>
      <c r="G39" s="290">
        <v>0</v>
      </c>
    </row>
    <row r="40" spans="2:7" ht="16.5" customHeight="1">
      <c r="B40" s="222"/>
      <c r="C40" s="223" t="s">
        <v>283</v>
      </c>
      <c r="D40" s="224">
        <v>1.06</v>
      </c>
      <c r="E40" s="225">
        <v>3</v>
      </c>
      <c r="F40" s="226" t="s">
        <v>268</v>
      </c>
      <c r="G40" s="290">
        <v>0</v>
      </c>
    </row>
    <row r="41" spans="2:7" ht="18.75" customHeight="1" thickBot="1">
      <c r="B41" s="252"/>
      <c r="C41" s="228" t="s">
        <v>290</v>
      </c>
      <c r="D41" s="229">
        <v>2.11</v>
      </c>
      <c r="E41" s="230">
        <v>3</v>
      </c>
      <c r="F41" s="231" t="s">
        <v>268</v>
      </c>
      <c r="G41" s="292">
        <v>0</v>
      </c>
    </row>
    <row r="42" spans="2:7" ht="22.5" customHeight="1" thickBot="1">
      <c r="B42" s="253"/>
      <c r="C42" s="254" t="s">
        <v>272</v>
      </c>
      <c r="D42" s="254"/>
      <c r="E42" s="254"/>
      <c r="F42" s="254"/>
      <c r="G42" s="486">
        <v>0</v>
      </c>
    </row>
    <row r="43" spans="2:7" ht="22.5" customHeight="1" thickBot="1">
      <c r="B43" s="402"/>
      <c r="C43" s="402"/>
      <c r="D43" s="402"/>
      <c r="E43" s="211"/>
      <c r="F43" s="211"/>
      <c r="G43" s="410"/>
    </row>
    <row r="44" spans="2:7" ht="20.25" customHeight="1" thickBot="1">
      <c r="B44" s="255" t="s">
        <v>291</v>
      </c>
      <c r="C44" s="256"/>
      <c r="D44" s="257"/>
      <c r="E44" s="258"/>
      <c r="F44" s="258"/>
      <c r="G44" s="181"/>
    </row>
    <row r="45" spans="2:7" ht="23.25" customHeight="1" thickBot="1">
      <c r="B45" s="411"/>
      <c r="C45" s="525" t="s">
        <v>357</v>
      </c>
      <c r="D45" s="526">
        <v>19.6</v>
      </c>
      <c r="E45" s="527">
        <v>3</v>
      </c>
      <c r="F45" s="528" t="s">
        <v>268</v>
      </c>
      <c r="G45" s="529">
        <v>0</v>
      </c>
    </row>
    <row r="46" spans="2:7" ht="23.25" customHeight="1" thickBot="1">
      <c r="B46" s="253"/>
      <c r="C46" s="254" t="s">
        <v>272</v>
      </c>
      <c r="D46" s="254"/>
      <c r="E46" s="254"/>
      <c r="F46" s="254"/>
      <c r="G46" s="486">
        <v>0</v>
      </c>
    </row>
    <row r="47" spans="2:7" ht="19.5" customHeight="1" thickBot="1">
      <c r="B47" s="402"/>
      <c r="C47" s="402"/>
      <c r="D47" s="402"/>
      <c r="E47" s="211"/>
      <c r="F47" s="211"/>
      <c r="G47" s="402"/>
    </row>
    <row r="48" spans="2:7" ht="22.5" customHeight="1">
      <c r="B48" s="403" t="s">
        <v>292</v>
      </c>
      <c r="C48" s="404"/>
      <c r="D48" s="412"/>
      <c r="E48" s="216"/>
      <c r="F48" s="260"/>
      <c r="G48" s="407"/>
    </row>
    <row r="49" spans="2:7" ht="18" customHeight="1">
      <c r="B49" s="217"/>
      <c r="C49" s="218" t="s">
        <v>275</v>
      </c>
      <c r="D49" s="219">
        <v>11.2</v>
      </c>
      <c r="E49" s="220">
        <v>3</v>
      </c>
      <c r="F49" s="221" t="s">
        <v>268</v>
      </c>
      <c r="G49" s="289">
        <v>0</v>
      </c>
    </row>
    <row r="50" spans="2:7" ht="20.25" customHeight="1">
      <c r="B50" s="222"/>
      <c r="C50" s="223" t="s">
        <v>293</v>
      </c>
      <c r="D50" s="224">
        <v>1.82</v>
      </c>
      <c r="E50" s="225">
        <v>3</v>
      </c>
      <c r="F50" s="226" t="s">
        <v>268</v>
      </c>
      <c r="G50" s="290">
        <v>0</v>
      </c>
    </row>
    <row r="51" spans="2:7" ht="26.25" customHeight="1">
      <c r="B51" s="222"/>
      <c r="C51" s="223" t="s">
        <v>283</v>
      </c>
      <c r="D51" s="224">
        <v>2.14</v>
      </c>
      <c r="E51" s="225">
        <v>3</v>
      </c>
      <c r="F51" s="226" t="s">
        <v>268</v>
      </c>
      <c r="G51" s="290">
        <v>0</v>
      </c>
    </row>
    <row r="52" spans="2:7" ht="23.25" customHeight="1">
      <c r="B52" s="222"/>
      <c r="C52" s="223" t="s">
        <v>294</v>
      </c>
      <c r="D52" s="224">
        <v>1.82</v>
      </c>
      <c r="E52" s="225">
        <v>3</v>
      </c>
      <c r="F52" s="226" t="s">
        <v>268</v>
      </c>
      <c r="G52" s="290">
        <v>0</v>
      </c>
    </row>
    <row r="53" spans="2:7" ht="21" customHeight="1">
      <c r="B53" s="222"/>
      <c r="C53" s="223" t="s">
        <v>284</v>
      </c>
      <c r="D53" s="224">
        <v>1.12</v>
      </c>
      <c r="E53" s="225">
        <v>3</v>
      </c>
      <c r="F53" s="226" t="s">
        <v>268</v>
      </c>
      <c r="G53" s="290">
        <v>0</v>
      </c>
    </row>
    <row r="54" spans="2:7" ht="24" customHeight="1" thickBot="1">
      <c r="B54" s="227"/>
      <c r="C54" s="244" t="s">
        <v>285</v>
      </c>
      <c r="D54" s="245">
        <v>0.9</v>
      </c>
      <c r="E54" s="261">
        <v>3</v>
      </c>
      <c r="F54" s="247" t="s">
        <v>268</v>
      </c>
      <c r="G54" s="291">
        <v>0</v>
      </c>
    </row>
    <row r="55" spans="2:7" ht="22.5" customHeight="1" thickBot="1">
      <c r="B55" s="253"/>
      <c r="C55" s="254" t="s">
        <v>272</v>
      </c>
      <c r="D55" s="254"/>
      <c r="E55" s="254"/>
      <c r="F55" s="254"/>
      <c r="G55" s="486">
        <v>0</v>
      </c>
    </row>
    <row r="56" spans="2:7" ht="22.5" customHeight="1" thickBot="1">
      <c r="B56" s="283"/>
      <c r="C56" s="590"/>
      <c r="D56" s="283"/>
      <c r="E56" s="283"/>
      <c r="F56" s="283"/>
      <c r="G56" s="591"/>
    </row>
    <row r="57" spans="2:7" ht="22.5" customHeight="1">
      <c r="B57" s="403" t="s">
        <v>380</v>
      </c>
      <c r="C57" s="404"/>
      <c r="D57" s="412"/>
      <c r="E57" s="216"/>
      <c r="F57" s="260"/>
      <c r="G57" s="407"/>
    </row>
    <row r="58" spans="2:7" ht="22.5" customHeight="1">
      <c r="B58" s="217"/>
      <c r="C58" s="218" t="s">
        <v>275</v>
      </c>
      <c r="D58" s="592">
        <v>10.47</v>
      </c>
      <c r="E58" s="220">
        <v>3</v>
      </c>
      <c r="F58" s="221" t="s">
        <v>268</v>
      </c>
      <c r="G58" s="289">
        <v>0</v>
      </c>
    </row>
    <row r="59" spans="2:7" ht="22.5" customHeight="1">
      <c r="B59" s="222"/>
      <c r="C59" s="223" t="s">
        <v>278</v>
      </c>
      <c r="D59" s="200">
        <v>3.05</v>
      </c>
      <c r="E59" s="225">
        <v>3</v>
      </c>
      <c r="F59" s="226" t="s">
        <v>268</v>
      </c>
      <c r="G59" s="290">
        <v>0</v>
      </c>
    </row>
    <row r="60" spans="2:7" ht="22.5" customHeight="1" thickBot="1">
      <c r="B60" s="222"/>
      <c r="C60" s="223" t="s">
        <v>279</v>
      </c>
      <c r="D60" s="200">
        <v>3.05</v>
      </c>
      <c r="E60" s="225">
        <v>3</v>
      </c>
      <c r="F60" s="226" t="s">
        <v>268</v>
      </c>
      <c r="G60" s="290">
        <v>0</v>
      </c>
    </row>
    <row r="61" spans="2:7" ht="22.5" customHeight="1" thickBot="1">
      <c r="B61" s="253"/>
      <c r="C61" s="254" t="s">
        <v>272</v>
      </c>
      <c r="D61" s="254"/>
      <c r="E61" s="254"/>
      <c r="F61" s="254"/>
      <c r="G61" s="486">
        <v>0</v>
      </c>
    </row>
    <row r="62" spans="2:7" ht="21.75" customHeight="1" thickBot="1">
      <c r="B62" s="414"/>
      <c r="C62" s="415"/>
      <c r="D62" s="415"/>
      <c r="E62" s="262"/>
      <c r="F62" s="262"/>
      <c r="G62" s="416"/>
    </row>
    <row r="63" spans="2:7" ht="21.75" customHeight="1" thickBot="1">
      <c r="B63" s="593" t="s">
        <v>320</v>
      </c>
      <c r="C63" s="417"/>
      <c r="D63" s="417"/>
      <c r="E63" s="263"/>
      <c r="F63" s="263"/>
      <c r="G63" s="492">
        <v>0</v>
      </c>
    </row>
    <row r="64" spans="2:7" ht="21.75" customHeight="1" thickBot="1">
      <c r="B64" s="413"/>
      <c r="C64" s="408"/>
      <c r="D64" s="408"/>
      <c r="E64" s="254"/>
      <c r="F64" s="254"/>
      <c r="G64" s="418"/>
    </row>
    <row r="65" spans="2:7" ht="13.5" thickBot="1">
      <c r="B65" s="264"/>
      <c r="C65" s="265"/>
      <c r="D65" s="266"/>
      <c r="E65" s="266"/>
      <c r="F65" s="266"/>
      <c r="G65" s="409"/>
    </row>
    <row r="66" spans="2:7" ht="12.75" customHeight="1">
      <c r="B66" s="606" t="s">
        <v>260</v>
      </c>
      <c r="C66" s="609" t="s">
        <v>261</v>
      </c>
      <c r="D66" s="612" t="s">
        <v>262</v>
      </c>
      <c r="E66" s="614" t="s">
        <v>263</v>
      </c>
      <c r="F66" s="615"/>
      <c r="G66" s="600"/>
    </row>
    <row r="67" spans="2:7" ht="12.75">
      <c r="B67" s="607"/>
      <c r="C67" s="610"/>
      <c r="D67" s="613"/>
      <c r="E67" s="616"/>
      <c r="F67" s="617"/>
      <c r="G67" s="601"/>
    </row>
    <row r="68" spans="2:7" ht="13.5" thickBot="1">
      <c r="B68" s="608"/>
      <c r="C68" s="611"/>
      <c r="D68" s="174" t="s">
        <v>230</v>
      </c>
      <c r="E68" s="618"/>
      <c r="F68" s="619"/>
      <c r="G68" s="401" t="s">
        <v>265</v>
      </c>
    </row>
    <row r="69" spans="2:7" ht="15.75">
      <c r="B69" s="267" t="s">
        <v>328</v>
      </c>
      <c r="C69" s="268"/>
      <c r="D69" s="269"/>
      <c r="E69" s="271"/>
      <c r="F69" s="270"/>
      <c r="G69" s="419"/>
    </row>
    <row r="70" spans="2:7" ht="19.5" customHeight="1">
      <c r="B70" s="272" t="s">
        <v>295</v>
      </c>
      <c r="C70" s="273"/>
      <c r="D70" s="274"/>
      <c r="E70" s="276"/>
      <c r="F70" s="275"/>
      <c r="G70" s="420"/>
    </row>
    <row r="71" spans="2:7" ht="18.75" customHeight="1">
      <c r="B71" s="217"/>
      <c r="C71" s="218" t="s">
        <v>333</v>
      </c>
      <c r="D71" s="219">
        <v>53.6</v>
      </c>
      <c r="E71" s="220">
        <v>5</v>
      </c>
      <c r="F71" s="221" t="s">
        <v>268</v>
      </c>
      <c r="G71" s="289">
        <v>0</v>
      </c>
    </row>
    <row r="72" spans="2:7" ht="27.75" customHeight="1">
      <c r="B72" s="222"/>
      <c r="C72" s="223" t="s">
        <v>332</v>
      </c>
      <c r="D72" s="224">
        <v>6.4</v>
      </c>
      <c r="E72" s="225">
        <v>1</v>
      </c>
      <c r="F72" s="226" t="s">
        <v>296</v>
      </c>
      <c r="G72" s="290">
        <v>0</v>
      </c>
    </row>
    <row r="73" spans="2:7" ht="24" customHeight="1">
      <c r="B73" s="222"/>
      <c r="C73" s="223" t="s">
        <v>331</v>
      </c>
      <c r="D73" s="224">
        <v>47.5</v>
      </c>
      <c r="E73" s="225">
        <v>6</v>
      </c>
      <c r="F73" s="226" t="s">
        <v>268</v>
      </c>
      <c r="G73" s="290">
        <v>0</v>
      </c>
    </row>
    <row r="74" spans="2:7" ht="19.5" customHeight="1">
      <c r="B74" s="222"/>
      <c r="C74" s="223" t="s">
        <v>297</v>
      </c>
      <c r="D74" s="224">
        <v>19.1</v>
      </c>
      <c r="E74" s="225">
        <v>7</v>
      </c>
      <c r="F74" s="226" t="s">
        <v>268</v>
      </c>
      <c r="G74" s="290">
        <v>0</v>
      </c>
    </row>
    <row r="75" spans="2:7" ht="21.75" customHeight="1" thickBot="1">
      <c r="B75" s="252"/>
      <c r="C75" s="228" t="s">
        <v>298</v>
      </c>
      <c r="D75" s="229">
        <v>19.1</v>
      </c>
      <c r="E75" s="230">
        <v>7</v>
      </c>
      <c r="F75" s="231" t="s">
        <v>268</v>
      </c>
      <c r="G75" s="292">
        <v>0</v>
      </c>
    </row>
    <row r="76" spans="2:7" ht="20.25" customHeight="1" thickBot="1">
      <c r="B76" s="277"/>
      <c r="C76" s="278" t="s">
        <v>272</v>
      </c>
      <c r="D76" s="254"/>
      <c r="E76" s="254"/>
      <c r="F76" s="254"/>
      <c r="G76" s="486">
        <v>0</v>
      </c>
    </row>
    <row r="77" spans="2:7" ht="20.25" customHeight="1" thickBot="1">
      <c r="B77" s="402"/>
      <c r="C77" s="402"/>
      <c r="D77" s="402"/>
      <c r="E77" s="211"/>
      <c r="F77" s="211"/>
      <c r="G77" s="410"/>
    </row>
    <row r="78" spans="2:7" ht="21" customHeight="1">
      <c r="B78" s="279" t="s">
        <v>299</v>
      </c>
      <c r="C78" s="280"/>
      <c r="D78" s="259"/>
      <c r="E78" s="216"/>
      <c r="F78" s="215"/>
      <c r="G78" s="178"/>
    </row>
    <row r="79" spans="2:7" ht="18.75" customHeight="1">
      <c r="B79" s="217"/>
      <c r="C79" s="218" t="s">
        <v>333</v>
      </c>
      <c r="D79" s="219">
        <v>53</v>
      </c>
      <c r="E79" s="220">
        <v>1</v>
      </c>
      <c r="F79" s="221" t="s">
        <v>268</v>
      </c>
      <c r="G79" s="289">
        <v>0</v>
      </c>
    </row>
    <row r="80" spans="2:7" ht="21" customHeight="1">
      <c r="B80" s="222"/>
      <c r="C80" s="223" t="s">
        <v>300</v>
      </c>
      <c r="D80" s="224">
        <v>29</v>
      </c>
      <c r="E80" s="225">
        <v>7</v>
      </c>
      <c r="F80" s="226" t="s">
        <v>268</v>
      </c>
      <c r="G80" s="290">
        <v>0</v>
      </c>
    </row>
    <row r="81" spans="2:7" ht="21.75" customHeight="1">
      <c r="B81" s="222"/>
      <c r="C81" s="223" t="s">
        <v>301</v>
      </c>
      <c r="D81" s="224">
        <v>29</v>
      </c>
      <c r="E81" s="225">
        <v>7</v>
      </c>
      <c r="F81" s="226" t="s">
        <v>268</v>
      </c>
      <c r="G81" s="290">
        <v>0</v>
      </c>
    </row>
    <row r="82" spans="2:7" ht="18.75" customHeight="1">
      <c r="B82" s="222"/>
      <c r="C82" s="223" t="s">
        <v>302</v>
      </c>
      <c r="D82" s="224">
        <v>18</v>
      </c>
      <c r="E82" s="225">
        <v>7</v>
      </c>
      <c r="F82" s="226" t="s">
        <v>268</v>
      </c>
      <c r="G82" s="290">
        <v>0</v>
      </c>
    </row>
    <row r="83" spans="2:7" ht="21.75" customHeight="1">
      <c r="B83" s="222"/>
      <c r="C83" s="223" t="s">
        <v>303</v>
      </c>
      <c r="D83" s="224">
        <v>18</v>
      </c>
      <c r="E83" s="225">
        <v>7</v>
      </c>
      <c r="F83" s="226" t="s">
        <v>268</v>
      </c>
      <c r="G83" s="290">
        <v>0</v>
      </c>
    </row>
    <row r="84" spans="2:7" ht="18.75" customHeight="1">
      <c r="B84" s="222"/>
      <c r="C84" s="223" t="s">
        <v>304</v>
      </c>
      <c r="D84" s="224">
        <v>10.1</v>
      </c>
      <c r="E84" s="225">
        <v>3</v>
      </c>
      <c r="F84" s="226" t="s">
        <v>268</v>
      </c>
      <c r="G84" s="290">
        <v>0</v>
      </c>
    </row>
    <row r="85" spans="2:7" ht="21" customHeight="1">
      <c r="B85" s="222"/>
      <c r="C85" s="223" t="s">
        <v>305</v>
      </c>
      <c r="D85" s="224">
        <v>6.5</v>
      </c>
      <c r="E85" s="225">
        <v>7</v>
      </c>
      <c r="F85" s="226" t="s">
        <v>268</v>
      </c>
      <c r="G85" s="290">
        <v>0</v>
      </c>
    </row>
    <row r="86" spans="2:7" ht="21" customHeight="1">
      <c r="B86" s="222"/>
      <c r="C86" s="223" t="s">
        <v>306</v>
      </c>
      <c r="D86" s="224">
        <v>3.25</v>
      </c>
      <c r="E86" s="225">
        <v>7</v>
      </c>
      <c r="F86" s="226" t="s">
        <v>268</v>
      </c>
      <c r="G86" s="290">
        <v>0</v>
      </c>
    </row>
    <row r="87" spans="2:7" ht="18.75" customHeight="1">
      <c r="B87" s="222"/>
      <c r="C87" s="223" t="s">
        <v>307</v>
      </c>
      <c r="D87" s="224">
        <v>4.8</v>
      </c>
      <c r="E87" s="225">
        <v>7</v>
      </c>
      <c r="F87" s="226" t="s">
        <v>268</v>
      </c>
      <c r="G87" s="290">
        <v>0</v>
      </c>
    </row>
    <row r="88" spans="2:7" ht="18" customHeight="1">
      <c r="B88" s="222"/>
      <c r="C88" s="223" t="s">
        <v>283</v>
      </c>
      <c r="D88" s="224">
        <v>4.8</v>
      </c>
      <c r="E88" s="225">
        <v>7</v>
      </c>
      <c r="F88" s="226" t="s">
        <v>268</v>
      </c>
      <c r="G88" s="290">
        <v>0</v>
      </c>
    </row>
    <row r="89" spans="2:7" ht="18" customHeight="1">
      <c r="B89" s="222"/>
      <c r="C89" s="223" t="s">
        <v>308</v>
      </c>
      <c r="D89" s="224">
        <v>4.8</v>
      </c>
      <c r="E89" s="225">
        <v>7</v>
      </c>
      <c r="F89" s="226" t="s">
        <v>268</v>
      </c>
      <c r="G89" s="290">
        <v>0</v>
      </c>
    </row>
    <row r="90" spans="2:7" ht="19.5" customHeight="1">
      <c r="B90" s="222"/>
      <c r="C90" s="223" t="s">
        <v>284</v>
      </c>
      <c r="D90" s="224">
        <v>4.8</v>
      </c>
      <c r="E90" s="225">
        <v>7</v>
      </c>
      <c r="F90" s="226" t="s">
        <v>268</v>
      </c>
      <c r="G90" s="290">
        <v>0</v>
      </c>
    </row>
    <row r="91" spans="2:7" ht="22.5" customHeight="1">
      <c r="B91" s="222"/>
      <c r="C91" s="281" t="s">
        <v>57</v>
      </c>
      <c r="D91" s="224">
        <v>9.4</v>
      </c>
      <c r="E91" s="225">
        <v>5</v>
      </c>
      <c r="F91" s="226" t="s">
        <v>268</v>
      </c>
      <c r="G91" s="290">
        <v>0</v>
      </c>
    </row>
    <row r="92" spans="2:7" ht="19.5" customHeight="1">
      <c r="B92" s="222"/>
      <c r="C92" s="223" t="s">
        <v>309</v>
      </c>
      <c r="D92" s="224">
        <v>6.8</v>
      </c>
      <c r="E92" s="225">
        <v>1</v>
      </c>
      <c r="F92" s="226" t="s">
        <v>296</v>
      </c>
      <c r="G92" s="290">
        <v>0</v>
      </c>
    </row>
    <row r="93" spans="2:7" ht="23.25" customHeight="1">
      <c r="B93" s="222"/>
      <c r="C93" s="223" t="s">
        <v>310</v>
      </c>
      <c r="D93" s="224">
        <v>38</v>
      </c>
      <c r="E93" s="225">
        <v>7</v>
      </c>
      <c r="F93" s="226" t="s">
        <v>268</v>
      </c>
      <c r="G93" s="290">
        <v>0</v>
      </c>
    </row>
    <row r="94" spans="2:7" ht="17.25" customHeight="1">
      <c r="B94" s="222"/>
      <c r="C94" s="223" t="s">
        <v>311</v>
      </c>
      <c r="D94" s="224">
        <v>21.8</v>
      </c>
      <c r="E94" s="225">
        <v>3</v>
      </c>
      <c r="F94" s="226" t="s">
        <v>268</v>
      </c>
      <c r="G94" s="290">
        <v>0</v>
      </c>
    </row>
    <row r="95" spans="2:7" ht="18.75" customHeight="1">
      <c r="B95" s="222"/>
      <c r="C95" s="223" t="s">
        <v>312</v>
      </c>
      <c r="D95" s="224">
        <v>21.8</v>
      </c>
      <c r="E95" s="225">
        <v>3</v>
      </c>
      <c r="F95" s="226" t="s">
        <v>268</v>
      </c>
      <c r="G95" s="290">
        <v>0</v>
      </c>
    </row>
    <row r="96" spans="2:7" ht="23.25" customHeight="1">
      <c r="B96" s="222"/>
      <c r="C96" s="281" t="s">
        <v>57</v>
      </c>
      <c r="D96" s="224">
        <v>14.1</v>
      </c>
      <c r="E96" s="225">
        <v>5</v>
      </c>
      <c r="F96" s="226" t="s">
        <v>268</v>
      </c>
      <c r="G96" s="290">
        <v>0</v>
      </c>
    </row>
    <row r="97" spans="2:9" ht="19.5" customHeight="1">
      <c r="B97" s="222"/>
      <c r="C97" s="223" t="s">
        <v>313</v>
      </c>
      <c r="D97" s="224">
        <v>11.2</v>
      </c>
      <c r="E97" s="225">
        <v>3</v>
      </c>
      <c r="F97" s="226" t="s">
        <v>268</v>
      </c>
      <c r="G97" s="290">
        <v>0</v>
      </c>
      <c r="I97" s="71"/>
    </row>
    <row r="98" spans="2:7" ht="19.5" customHeight="1">
      <c r="B98" s="222"/>
      <c r="C98" s="281" t="s">
        <v>344</v>
      </c>
      <c r="D98" s="224">
        <v>20.3</v>
      </c>
      <c r="E98" s="225">
        <v>5</v>
      </c>
      <c r="F98" s="226" t="s">
        <v>268</v>
      </c>
      <c r="G98" s="290">
        <v>0</v>
      </c>
    </row>
    <row r="99" spans="2:7" ht="16.5" customHeight="1">
      <c r="B99" s="222"/>
      <c r="C99" s="281" t="s">
        <v>274</v>
      </c>
      <c r="D99" s="224">
        <v>9.4</v>
      </c>
      <c r="E99" s="225">
        <v>5</v>
      </c>
      <c r="F99" s="226" t="s">
        <v>268</v>
      </c>
      <c r="G99" s="290">
        <v>0</v>
      </c>
    </row>
    <row r="100" spans="2:7" ht="21" customHeight="1">
      <c r="B100" s="222"/>
      <c r="C100" s="223" t="s">
        <v>314</v>
      </c>
      <c r="D100" s="224">
        <v>9.4</v>
      </c>
      <c r="E100" s="225">
        <v>1</v>
      </c>
      <c r="F100" s="226" t="s">
        <v>296</v>
      </c>
      <c r="G100" s="290">
        <v>0</v>
      </c>
    </row>
    <row r="101" spans="2:7" ht="18" customHeight="1">
      <c r="B101" s="227"/>
      <c r="C101" s="244" t="s">
        <v>331</v>
      </c>
      <c r="D101" s="245">
        <v>64</v>
      </c>
      <c r="E101" s="261">
        <v>5</v>
      </c>
      <c r="F101" s="247" t="s">
        <v>268</v>
      </c>
      <c r="G101" s="290">
        <v>0</v>
      </c>
    </row>
    <row r="102" spans="2:7" ht="19.5" customHeight="1" thickBot="1">
      <c r="B102" s="252"/>
      <c r="C102" s="228" t="s">
        <v>315</v>
      </c>
      <c r="D102" s="229">
        <v>11</v>
      </c>
      <c r="E102" s="230">
        <v>5</v>
      </c>
      <c r="F102" s="231" t="s">
        <v>268</v>
      </c>
      <c r="G102" s="292">
        <v>0</v>
      </c>
    </row>
    <row r="103" spans="2:7" ht="21.75" customHeight="1" thickBot="1">
      <c r="B103" s="402"/>
      <c r="C103" s="282" t="s">
        <v>272</v>
      </c>
      <c r="D103" s="283"/>
      <c r="E103" s="283"/>
      <c r="F103" s="283"/>
      <c r="G103" s="487">
        <v>0</v>
      </c>
    </row>
    <row r="104" spans="2:7" ht="19.5" customHeight="1" thickBot="1">
      <c r="B104" s="495"/>
      <c r="C104" s="594" t="s">
        <v>351</v>
      </c>
      <c r="D104" s="494"/>
      <c r="E104" s="494"/>
      <c r="F104" s="494"/>
      <c r="G104" s="493">
        <v>0</v>
      </c>
    </row>
    <row r="105" spans="2:7" ht="13.5" thickBot="1">
      <c r="B105" s="421"/>
      <c r="C105" s="422"/>
      <c r="D105" s="423"/>
      <c r="E105" s="284"/>
      <c r="F105" s="285"/>
      <c r="G105" s="424"/>
    </row>
    <row r="106" spans="2:7" ht="19.5" customHeight="1" thickBot="1">
      <c r="B106" s="496" t="s">
        <v>329</v>
      </c>
      <c r="C106" s="497"/>
      <c r="D106" s="498"/>
      <c r="E106" s="499"/>
      <c r="F106" s="499"/>
      <c r="G106" s="178"/>
    </row>
    <row r="107" spans="2:7" ht="26.25" customHeight="1">
      <c r="B107" s="556"/>
      <c r="C107" s="557" t="s">
        <v>319</v>
      </c>
      <c r="D107" s="558">
        <v>1680</v>
      </c>
      <c r="E107" s="559">
        <v>14</v>
      </c>
      <c r="F107" s="560" t="s">
        <v>268</v>
      </c>
      <c r="G107" s="561">
        <v>0</v>
      </c>
    </row>
    <row r="108" spans="2:7" ht="26.25" customHeight="1" thickBot="1">
      <c r="B108" s="411"/>
      <c r="C108" s="563" t="s">
        <v>375</v>
      </c>
      <c r="D108" s="562">
        <v>350</v>
      </c>
      <c r="E108" s="554">
        <v>4</v>
      </c>
      <c r="F108" s="555" t="s">
        <v>370</v>
      </c>
      <c r="G108" s="564">
        <v>0</v>
      </c>
    </row>
    <row r="109" spans="2:7" ht="23.25" customHeight="1">
      <c r="B109" s="539"/>
      <c r="C109" s="540"/>
      <c r="D109" s="541"/>
      <c r="E109" s="541"/>
      <c r="F109" s="542"/>
      <c r="G109" s="543"/>
    </row>
    <row r="110" spans="2:7" ht="9" customHeight="1">
      <c r="B110" s="182"/>
      <c r="C110" s="183"/>
      <c r="D110" s="184"/>
      <c r="E110" s="185"/>
      <c r="F110" s="185"/>
      <c r="G110" s="544"/>
    </row>
    <row r="111" spans="2:8" ht="24.75" customHeight="1">
      <c r="B111" s="537"/>
      <c r="C111" s="546" t="s">
        <v>365</v>
      </c>
      <c r="D111" s="547"/>
      <c r="E111" s="548"/>
      <c r="F111" s="548"/>
      <c r="G111" s="538">
        <v>0</v>
      </c>
      <c r="H111" s="545" t="s">
        <v>116</v>
      </c>
    </row>
    <row r="112" spans="3:8" ht="18" customHeight="1">
      <c r="C112" s="549"/>
      <c r="D112" s="71"/>
      <c r="E112" s="71"/>
      <c r="F112" s="71"/>
      <c r="G112" s="565"/>
      <c r="H112" s="545"/>
    </row>
    <row r="114" ht="12.75">
      <c r="I114" s="405"/>
    </row>
    <row r="115" spans="2:4" ht="14.25">
      <c r="B115" s="425"/>
      <c r="C115" s="536"/>
      <c r="D115" s="426"/>
    </row>
    <row r="116" spans="2:4" ht="12.75">
      <c r="B116" s="426"/>
      <c r="C116" s="426"/>
      <c r="D116" s="426"/>
    </row>
  </sheetData>
  <mergeCells count="11">
    <mergeCell ref="G66:G67"/>
    <mergeCell ref="G4:G5"/>
    <mergeCell ref="B7:C7"/>
    <mergeCell ref="B66:B68"/>
    <mergeCell ref="C66:C68"/>
    <mergeCell ref="D66:D67"/>
    <mergeCell ref="E66:F68"/>
    <mergeCell ref="B4:B6"/>
    <mergeCell ref="C4:C6"/>
    <mergeCell ref="D4:D5"/>
    <mergeCell ref="E4:F6"/>
  </mergeCells>
  <conditionalFormatting sqref="D105 D79:D102 D107:D108 D45 D49:D54 D34:D41 D25:D31 D15:D21 D8:D11 D71:D75">
    <cfRule type="cellIs" priority="4" dxfId="0" operator="notBetween" stopIfTrue="1">
      <formula>-999999</formula>
      <formula>9999999</formula>
    </cfRule>
  </conditionalFormatting>
  <conditionalFormatting sqref="E79:E102 E45 E49:E54 E25:E31 E34:E41 E15:E21 E8:E11 E71:E75">
    <cfRule type="cellIs" priority="3" dxfId="1" operator="notBetween" stopIfTrue="1">
      <formula>0</formula>
      <formula>9999999</formula>
    </cfRule>
  </conditionalFormatting>
  <conditionalFormatting sqref="E58:E60">
    <cfRule type="cellIs" priority="1" dxfId="1" operator="notBetween" stopIfTrue="1">
      <formula>0</formula>
      <formula>9999999</formula>
    </cfRule>
  </conditionalFormatting>
  <conditionalFormatting sqref="D58:D60">
    <cfRule type="cellIs" priority="2" dxfId="0" operator="notBetween" stopIfTrue="1">
      <formula>-999999</formula>
      <formula>9999999</formula>
    </cfRule>
  </conditionalFormatting>
  <printOptions/>
  <pageMargins left="0.7" right="0.7" top="0.787401575" bottom="0.787401575" header="0.3" footer="0.3"/>
  <pageSetup horizontalDpi="600" verticalDpi="60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4"/>
  <sheetViews>
    <sheetView workbookViewId="0" topLeftCell="A217">
      <selection activeCell="G174" sqref="G174"/>
    </sheetView>
  </sheetViews>
  <sheetFormatPr defaultColWidth="9.140625" defaultRowHeight="12.75"/>
  <cols>
    <col min="1" max="1" width="12.140625" style="349" customWidth="1"/>
    <col min="2" max="2" width="48.00390625" style="73" customWidth="1"/>
    <col min="3" max="3" width="10.7109375" style="73" customWidth="1"/>
    <col min="4" max="4" width="9.7109375" style="349" customWidth="1"/>
    <col min="5" max="5" width="15.7109375" style="73" customWidth="1"/>
    <col min="6" max="6" width="10.7109375" style="73" customWidth="1"/>
    <col min="7" max="16384" width="9.140625" style="73" customWidth="1"/>
  </cols>
  <sheetData>
    <row r="1" spans="1:5" ht="20.25">
      <c r="A1" s="19" t="s">
        <v>326</v>
      </c>
      <c r="B1" s="6"/>
      <c r="C1" s="6"/>
      <c r="D1" s="15"/>
      <c r="E1" s="60" t="s">
        <v>228</v>
      </c>
    </row>
    <row r="2" spans="1:7" ht="14.25">
      <c r="A2" s="17" t="s">
        <v>371</v>
      </c>
      <c r="B2" s="18"/>
      <c r="C2" s="38"/>
      <c r="D2" s="23"/>
      <c r="E2" s="31"/>
      <c r="F2" s="395"/>
      <c r="G2" s="395"/>
    </row>
    <row r="3" spans="1:7" ht="14.25">
      <c r="A3" s="38"/>
      <c r="B3" s="21"/>
      <c r="C3" s="22"/>
      <c r="D3" s="23"/>
      <c r="E3" s="31"/>
      <c r="F3" s="395"/>
      <c r="G3" s="395"/>
    </row>
    <row r="4" spans="1:7" ht="15">
      <c r="A4" s="19"/>
      <c r="B4" s="21"/>
      <c r="C4" s="22"/>
      <c r="D4" s="23"/>
      <c r="E4" s="31"/>
      <c r="F4" s="395"/>
      <c r="G4" s="395"/>
    </row>
    <row r="5" spans="1:5" ht="12.75">
      <c r="A5" s="32"/>
      <c r="B5" s="32"/>
      <c r="C5" s="40"/>
      <c r="D5" s="33"/>
      <c r="E5" s="33" t="s">
        <v>194</v>
      </c>
    </row>
    <row r="6" spans="1:5" ht="15.75">
      <c r="A6" s="39" t="s">
        <v>196</v>
      </c>
      <c r="B6" s="34" t="s">
        <v>87</v>
      </c>
      <c r="C6" s="39" t="s">
        <v>113</v>
      </c>
      <c r="D6" s="35" t="s">
        <v>107</v>
      </c>
      <c r="E6" s="35" t="s">
        <v>143</v>
      </c>
    </row>
    <row r="7" spans="1:5" ht="12.75">
      <c r="A7" s="37" t="s">
        <v>197</v>
      </c>
      <c r="B7" s="37" t="s">
        <v>211</v>
      </c>
      <c r="C7" s="37" t="s">
        <v>27</v>
      </c>
      <c r="D7" s="36"/>
      <c r="E7" s="37" t="s">
        <v>114</v>
      </c>
    </row>
    <row r="8" spans="1:5" ht="12.75">
      <c r="A8" s="24">
        <v>1</v>
      </c>
      <c r="B8" s="25" t="s">
        <v>88</v>
      </c>
      <c r="C8" s="50">
        <v>1631</v>
      </c>
      <c r="D8" s="28" t="s">
        <v>110</v>
      </c>
      <c r="E8" s="27">
        <v>0</v>
      </c>
    </row>
    <row r="9" spans="1:5" ht="12.75">
      <c r="A9" s="24">
        <f>SUM(A8+1)</f>
        <v>2</v>
      </c>
      <c r="B9" s="25" t="s">
        <v>89</v>
      </c>
      <c r="C9" s="50">
        <v>61</v>
      </c>
      <c r="D9" s="28" t="s">
        <v>110</v>
      </c>
      <c r="E9" s="27">
        <v>0</v>
      </c>
    </row>
    <row r="10" spans="1:5" ht="12.75">
      <c r="A10" s="24">
        <f aca="true" t="shared" si="0" ref="A10:A23">SUM(A9+1)</f>
        <v>3</v>
      </c>
      <c r="B10" s="25" t="s">
        <v>90</v>
      </c>
      <c r="C10" s="50">
        <v>37</v>
      </c>
      <c r="D10" s="28" t="s">
        <v>110</v>
      </c>
      <c r="E10" s="27">
        <v>0</v>
      </c>
    </row>
    <row r="11" spans="1:5" ht="12.75">
      <c r="A11" s="24">
        <f t="shared" si="0"/>
        <v>4</v>
      </c>
      <c r="B11" s="25" t="s">
        <v>91</v>
      </c>
      <c r="C11" s="50">
        <v>27</v>
      </c>
      <c r="D11" s="28" t="s">
        <v>125</v>
      </c>
      <c r="E11" s="27">
        <v>0</v>
      </c>
    </row>
    <row r="12" spans="1:5" ht="12.75">
      <c r="A12" s="24">
        <f t="shared" si="0"/>
        <v>5</v>
      </c>
      <c r="B12" s="25" t="s">
        <v>92</v>
      </c>
      <c r="C12" s="50">
        <v>13</v>
      </c>
      <c r="D12" s="28" t="s">
        <v>126</v>
      </c>
      <c r="E12" s="27">
        <v>0</v>
      </c>
    </row>
    <row r="13" spans="1:5" ht="12.75">
      <c r="A13" s="24">
        <f t="shared" si="0"/>
        <v>6</v>
      </c>
      <c r="B13" s="25" t="s">
        <v>57</v>
      </c>
      <c r="C13" s="50">
        <v>14</v>
      </c>
      <c r="D13" s="28" t="s">
        <v>110</v>
      </c>
      <c r="E13" s="27">
        <v>0</v>
      </c>
    </row>
    <row r="14" spans="1:5" ht="12.75">
      <c r="A14" s="24">
        <f t="shared" si="0"/>
        <v>7</v>
      </c>
      <c r="B14" s="25" t="s">
        <v>84</v>
      </c>
      <c r="C14" s="50">
        <v>10</v>
      </c>
      <c r="D14" s="28" t="s">
        <v>118</v>
      </c>
      <c r="E14" s="27">
        <v>0</v>
      </c>
    </row>
    <row r="15" spans="1:5" ht="12.75">
      <c r="A15" s="24">
        <f t="shared" si="0"/>
        <v>8</v>
      </c>
      <c r="B15" s="25" t="s">
        <v>25</v>
      </c>
      <c r="C15" s="50">
        <v>4</v>
      </c>
      <c r="D15" s="28" t="s">
        <v>118</v>
      </c>
      <c r="E15" s="27">
        <v>0</v>
      </c>
    </row>
    <row r="16" spans="1:5" ht="12.75">
      <c r="A16" s="24">
        <f t="shared" si="0"/>
        <v>9</v>
      </c>
      <c r="B16" s="25" t="s">
        <v>8</v>
      </c>
      <c r="C16" s="50">
        <v>7</v>
      </c>
      <c r="D16" s="28" t="s">
        <v>118</v>
      </c>
      <c r="E16" s="27">
        <v>0</v>
      </c>
    </row>
    <row r="17" spans="1:5" ht="12.75">
      <c r="A17" s="24">
        <f t="shared" si="0"/>
        <v>10</v>
      </c>
      <c r="B17" s="25" t="s">
        <v>72</v>
      </c>
      <c r="C17" s="50">
        <v>108</v>
      </c>
      <c r="D17" s="28" t="s">
        <v>126</v>
      </c>
      <c r="E17" s="27">
        <v>0</v>
      </c>
    </row>
    <row r="18" spans="1:5" ht="12.75">
      <c r="A18" s="24">
        <f t="shared" si="0"/>
        <v>11</v>
      </c>
      <c r="B18" s="25" t="s">
        <v>84</v>
      </c>
      <c r="C18" s="50">
        <v>8</v>
      </c>
      <c r="D18" s="28" t="s">
        <v>118</v>
      </c>
      <c r="E18" s="27">
        <v>0</v>
      </c>
    </row>
    <row r="19" spans="1:5" ht="12.75">
      <c r="A19" s="24">
        <f t="shared" si="0"/>
        <v>12</v>
      </c>
      <c r="B19" s="25" t="s">
        <v>93</v>
      </c>
      <c r="C19" s="50">
        <v>24</v>
      </c>
      <c r="D19" s="28" t="s">
        <v>119</v>
      </c>
      <c r="E19" s="27">
        <v>0</v>
      </c>
    </row>
    <row r="20" spans="1:5" ht="12.75">
      <c r="A20" s="24">
        <f t="shared" si="0"/>
        <v>13</v>
      </c>
      <c r="B20" s="25" t="s">
        <v>34</v>
      </c>
      <c r="C20" s="50">
        <v>28</v>
      </c>
      <c r="D20" s="28" t="s">
        <v>126</v>
      </c>
      <c r="E20" s="27">
        <v>0</v>
      </c>
    </row>
    <row r="21" spans="1:5" ht="12.75">
      <c r="A21" s="24">
        <f t="shared" si="0"/>
        <v>14</v>
      </c>
      <c r="B21" s="134" t="s">
        <v>345</v>
      </c>
      <c r="C21" s="50">
        <v>20</v>
      </c>
      <c r="D21" s="28" t="s">
        <v>110</v>
      </c>
      <c r="E21" s="27">
        <v>0</v>
      </c>
    </row>
    <row r="22" spans="1:5" ht="12.75">
      <c r="A22" s="24">
        <f t="shared" si="0"/>
        <v>15</v>
      </c>
      <c r="B22" s="25" t="s">
        <v>94</v>
      </c>
      <c r="C22" s="50">
        <v>64</v>
      </c>
      <c r="D22" s="28" t="s">
        <v>110</v>
      </c>
      <c r="E22" s="27">
        <v>0</v>
      </c>
    </row>
    <row r="23" spans="1:5" ht="12.75">
      <c r="A23" s="24">
        <f t="shared" si="0"/>
        <v>16</v>
      </c>
      <c r="B23" s="134" t="s">
        <v>346</v>
      </c>
      <c r="C23" s="50">
        <v>65</v>
      </c>
      <c r="D23" s="28" t="s">
        <v>110</v>
      </c>
      <c r="E23" s="27">
        <v>0</v>
      </c>
    </row>
    <row r="24" spans="1:5" ht="12.75">
      <c r="A24" s="51"/>
      <c r="B24" s="29" t="s">
        <v>105</v>
      </c>
      <c r="C24" s="50">
        <f>SUM(C8:C23)</f>
        <v>2121</v>
      </c>
      <c r="D24" s="30"/>
      <c r="E24" s="490">
        <v>0</v>
      </c>
    </row>
    <row r="25" spans="1:5" ht="12.75">
      <c r="A25" s="15"/>
      <c r="B25" s="6"/>
      <c r="C25" s="52"/>
      <c r="D25" s="15"/>
      <c r="E25" s="75"/>
    </row>
    <row r="26" spans="1:5" ht="12.75">
      <c r="A26" s="32"/>
      <c r="B26" s="32"/>
      <c r="C26" s="40"/>
      <c r="D26" s="33"/>
      <c r="E26" s="33" t="s">
        <v>194</v>
      </c>
    </row>
    <row r="27" spans="1:5" ht="15.75">
      <c r="A27" s="39" t="s">
        <v>196</v>
      </c>
      <c r="B27" s="34" t="s">
        <v>87</v>
      </c>
      <c r="C27" s="39" t="s">
        <v>113</v>
      </c>
      <c r="D27" s="35" t="s">
        <v>107</v>
      </c>
      <c r="E27" s="35" t="s">
        <v>143</v>
      </c>
    </row>
    <row r="28" spans="1:5" ht="12.75">
      <c r="A28" s="37" t="s">
        <v>197</v>
      </c>
      <c r="B28" s="37" t="s">
        <v>212</v>
      </c>
      <c r="C28" s="37" t="s">
        <v>27</v>
      </c>
      <c r="D28" s="36"/>
      <c r="E28" s="37" t="s">
        <v>114</v>
      </c>
    </row>
    <row r="29" spans="1:5" ht="12.75">
      <c r="A29" s="24">
        <f>SUM(A23+1)</f>
        <v>17</v>
      </c>
      <c r="B29" s="25" t="s">
        <v>57</v>
      </c>
      <c r="C29" s="50">
        <v>17</v>
      </c>
      <c r="D29" s="28" t="s">
        <v>110</v>
      </c>
      <c r="E29" s="27">
        <v>0</v>
      </c>
    </row>
    <row r="30" spans="1:5" ht="12.75">
      <c r="A30" s="24">
        <f>SUM(A29+1)</f>
        <v>18</v>
      </c>
      <c r="B30" s="25" t="s">
        <v>61</v>
      </c>
      <c r="C30" s="50">
        <v>45</v>
      </c>
      <c r="D30" s="28" t="s">
        <v>110</v>
      </c>
      <c r="E30" s="27">
        <v>0</v>
      </c>
    </row>
    <row r="31" spans="1:5" ht="12.75">
      <c r="A31" s="24">
        <f aca="true" t="shared" si="1" ref="A31:A44">SUM(A30+1)</f>
        <v>19</v>
      </c>
      <c r="B31" s="25" t="s">
        <v>8</v>
      </c>
      <c r="C31" s="50">
        <v>18</v>
      </c>
      <c r="D31" s="28" t="s">
        <v>110</v>
      </c>
      <c r="E31" s="27">
        <v>0</v>
      </c>
    </row>
    <row r="32" spans="1:5" ht="12.75">
      <c r="A32" s="24">
        <f t="shared" si="1"/>
        <v>20</v>
      </c>
      <c r="B32" s="53" t="s">
        <v>25</v>
      </c>
      <c r="C32" s="54">
        <v>2</v>
      </c>
      <c r="D32" s="28" t="s">
        <v>117</v>
      </c>
      <c r="E32" s="27">
        <v>0</v>
      </c>
    </row>
    <row r="33" spans="1:5" ht="12.75">
      <c r="A33" s="24">
        <f t="shared" si="1"/>
        <v>21</v>
      </c>
      <c r="B33" s="53" t="s">
        <v>84</v>
      </c>
      <c r="C33" s="54">
        <v>4</v>
      </c>
      <c r="D33" s="28" t="s">
        <v>117</v>
      </c>
      <c r="E33" s="27">
        <v>0</v>
      </c>
    </row>
    <row r="34" spans="1:5" ht="12.75">
      <c r="A34" s="24">
        <f t="shared" si="1"/>
        <v>22</v>
      </c>
      <c r="B34" s="25" t="s">
        <v>95</v>
      </c>
      <c r="C34" s="50">
        <v>20</v>
      </c>
      <c r="D34" s="28" t="s">
        <v>126</v>
      </c>
      <c r="E34" s="27">
        <v>0</v>
      </c>
    </row>
    <row r="35" spans="1:5" ht="12.75">
      <c r="A35" s="24">
        <f t="shared" si="1"/>
        <v>23</v>
      </c>
      <c r="B35" s="25" t="s">
        <v>21</v>
      </c>
      <c r="C35" s="50">
        <v>24</v>
      </c>
      <c r="D35" s="43" t="s">
        <v>118</v>
      </c>
      <c r="E35" s="27">
        <v>0</v>
      </c>
    </row>
    <row r="36" spans="1:5" ht="12.75">
      <c r="A36" s="24">
        <f t="shared" si="1"/>
        <v>24</v>
      </c>
      <c r="B36" s="25" t="s">
        <v>85</v>
      </c>
      <c r="C36" s="50">
        <v>72</v>
      </c>
      <c r="D36" s="43" t="s">
        <v>118</v>
      </c>
      <c r="E36" s="27">
        <v>0</v>
      </c>
    </row>
    <row r="37" spans="1:5" ht="12.75">
      <c r="A37" s="24">
        <f t="shared" si="1"/>
        <v>25</v>
      </c>
      <c r="B37" s="25" t="s">
        <v>8</v>
      </c>
      <c r="C37" s="50">
        <v>20</v>
      </c>
      <c r="D37" s="43" t="s">
        <v>118</v>
      </c>
      <c r="E37" s="27">
        <v>0</v>
      </c>
    </row>
    <row r="38" spans="1:5" ht="12.75">
      <c r="A38" s="24">
        <f t="shared" si="1"/>
        <v>26</v>
      </c>
      <c r="B38" s="25" t="s">
        <v>84</v>
      </c>
      <c r="C38" s="50">
        <v>9</v>
      </c>
      <c r="D38" s="43" t="s">
        <v>118</v>
      </c>
      <c r="E38" s="27">
        <v>0</v>
      </c>
    </row>
    <row r="39" spans="1:5" ht="12.75">
      <c r="A39" s="24">
        <f t="shared" si="1"/>
        <v>27</v>
      </c>
      <c r="B39" s="25" t="s">
        <v>96</v>
      </c>
      <c r="C39" s="50">
        <v>38</v>
      </c>
      <c r="D39" s="43" t="s">
        <v>118</v>
      </c>
      <c r="E39" s="27">
        <v>0</v>
      </c>
    </row>
    <row r="40" spans="1:5" ht="12.75">
      <c r="A40" s="24">
        <f t="shared" si="1"/>
        <v>28</v>
      </c>
      <c r="B40" s="25" t="s">
        <v>26</v>
      </c>
      <c r="C40" s="50">
        <v>13</v>
      </c>
      <c r="D40" s="43" t="s">
        <v>118</v>
      </c>
      <c r="E40" s="27">
        <v>0</v>
      </c>
    </row>
    <row r="41" spans="1:5" ht="12.75">
      <c r="A41" s="24">
        <f t="shared" si="1"/>
        <v>29</v>
      </c>
      <c r="B41" s="25" t="s">
        <v>24</v>
      </c>
      <c r="C41" s="50">
        <v>25</v>
      </c>
      <c r="D41" s="43" t="s">
        <v>118</v>
      </c>
      <c r="E41" s="27">
        <v>0</v>
      </c>
    </row>
    <row r="42" spans="1:5" ht="12.75">
      <c r="A42" s="24">
        <f t="shared" si="1"/>
        <v>30</v>
      </c>
      <c r="B42" s="25" t="s">
        <v>8</v>
      </c>
      <c r="C42" s="50">
        <v>10</v>
      </c>
      <c r="D42" s="43" t="s">
        <v>118</v>
      </c>
      <c r="E42" s="27">
        <v>0</v>
      </c>
    </row>
    <row r="43" spans="1:5" ht="12.75">
      <c r="A43" s="24">
        <f t="shared" si="1"/>
        <v>31</v>
      </c>
      <c r="B43" s="25" t="s">
        <v>25</v>
      </c>
      <c r="C43" s="50">
        <v>4</v>
      </c>
      <c r="D43" s="43" t="s">
        <v>118</v>
      </c>
      <c r="E43" s="27">
        <v>0</v>
      </c>
    </row>
    <row r="44" spans="1:5" ht="12.75">
      <c r="A44" s="24">
        <f t="shared" si="1"/>
        <v>32</v>
      </c>
      <c r="B44" s="25" t="s">
        <v>77</v>
      </c>
      <c r="C44" s="50">
        <v>55</v>
      </c>
      <c r="D44" s="28" t="s">
        <v>126</v>
      </c>
      <c r="E44" s="27">
        <v>0</v>
      </c>
    </row>
    <row r="45" spans="1:5" ht="12.75">
      <c r="A45" s="24"/>
      <c r="B45" s="45"/>
      <c r="C45" s="64"/>
      <c r="D45" s="43"/>
      <c r="E45" s="334"/>
    </row>
    <row r="46" spans="1:5" ht="12.75">
      <c r="A46" s="24"/>
      <c r="B46" s="45"/>
      <c r="C46" s="64"/>
      <c r="D46" s="43"/>
      <c r="E46" s="475"/>
    </row>
    <row r="47" spans="1:5" ht="12.75">
      <c r="A47" s="51"/>
      <c r="B47" s="571" t="s">
        <v>105</v>
      </c>
      <c r="C47" s="50">
        <f>SUM(C29:C46)</f>
        <v>376</v>
      </c>
      <c r="D47" s="30"/>
      <c r="E47" s="490">
        <v>0</v>
      </c>
    </row>
    <row r="48" spans="1:5" ht="12.75">
      <c r="A48" s="15"/>
      <c r="B48" s="6"/>
      <c r="C48" s="52"/>
      <c r="D48" s="15"/>
      <c r="E48" s="75"/>
    </row>
    <row r="49" spans="1:5" ht="12.75">
      <c r="A49" s="32"/>
      <c r="B49" s="32"/>
      <c r="C49" s="40"/>
      <c r="D49" s="33"/>
      <c r="E49" s="33" t="s">
        <v>194</v>
      </c>
    </row>
    <row r="50" spans="1:5" ht="15.75">
      <c r="A50" s="39" t="s">
        <v>196</v>
      </c>
      <c r="B50" s="34" t="s">
        <v>217</v>
      </c>
      <c r="C50" s="39" t="s">
        <v>113</v>
      </c>
      <c r="D50" s="35" t="s">
        <v>107</v>
      </c>
      <c r="E50" s="35" t="s">
        <v>143</v>
      </c>
    </row>
    <row r="51" spans="1:5" ht="12.75">
      <c r="A51" s="37" t="s">
        <v>197</v>
      </c>
      <c r="B51" s="37"/>
      <c r="C51" s="37" t="s">
        <v>27</v>
      </c>
      <c r="D51" s="36"/>
      <c r="E51" s="37" t="s">
        <v>114</v>
      </c>
    </row>
    <row r="52" spans="1:5" ht="12.75">
      <c r="A52" s="24">
        <f>SUM(A46+1)</f>
        <v>1</v>
      </c>
      <c r="B52" s="25" t="s">
        <v>97</v>
      </c>
      <c r="C52" s="50">
        <v>762</v>
      </c>
      <c r="D52" s="28" t="s">
        <v>119</v>
      </c>
      <c r="E52" s="27">
        <v>0</v>
      </c>
    </row>
    <row r="53" spans="1:5" ht="12.75">
      <c r="A53" s="24"/>
      <c r="B53" s="45"/>
      <c r="C53" s="64"/>
      <c r="D53" s="43"/>
      <c r="E53" s="334"/>
    </row>
    <row r="54" spans="1:5" ht="12.75">
      <c r="A54" s="24"/>
      <c r="B54" s="45"/>
      <c r="C54" s="64"/>
      <c r="D54" s="43"/>
      <c r="E54" s="475"/>
    </row>
    <row r="55" spans="1:5" ht="12.75">
      <c r="A55" s="51"/>
      <c r="B55" s="29" t="s">
        <v>105</v>
      </c>
      <c r="C55" s="50">
        <f>SUM(C52:C54)</f>
        <v>762</v>
      </c>
      <c r="D55" s="30"/>
      <c r="E55" s="490">
        <v>0</v>
      </c>
    </row>
    <row r="56" spans="1:5" ht="12.75">
      <c r="A56" s="15"/>
      <c r="B56" s="7"/>
      <c r="C56" s="52"/>
      <c r="D56" s="15"/>
      <c r="E56" s="427"/>
    </row>
    <row r="57" spans="1:5" ht="12.75">
      <c r="A57" s="32"/>
      <c r="B57" s="32"/>
      <c r="C57" s="40"/>
      <c r="D57" s="33"/>
      <c r="E57" s="33" t="s">
        <v>194</v>
      </c>
    </row>
    <row r="58" spans="1:5" ht="15.75">
      <c r="A58" s="39" t="s">
        <v>196</v>
      </c>
      <c r="B58" s="34" t="s">
        <v>218</v>
      </c>
      <c r="C58" s="39" t="s">
        <v>113</v>
      </c>
      <c r="D58" s="35" t="s">
        <v>107</v>
      </c>
      <c r="E58" s="35" t="s">
        <v>143</v>
      </c>
    </row>
    <row r="59" spans="1:5" ht="12.75">
      <c r="A59" s="37" t="s">
        <v>197</v>
      </c>
      <c r="B59" s="37"/>
      <c r="C59" s="37" t="s">
        <v>27</v>
      </c>
      <c r="D59" s="36"/>
      <c r="E59" s="37" t="s">
        <v>114</v>
      </c>
    </row>
    <row r="60" spans="1:5" ht="12.75">
      <c r="A60" s="24">
        <f>SUM(A54+1)</f>
        <v>1</v>
      </c>
      <c r="B60" s="25" t="s">
        <v>46</v>
      </c>
      <c r="C60" s="50">
        <v>1131</v>
      </c>
      <c r="D60" s="28" t="s">
        <v>119</v>
      </c>
      <c r="E60" s="27">
        <v>0</v>
      </c>
    </row>
    <row r="61" spans="1:5" ht="12.75">
      <c r="A61" s="24"/>
      <c r="B61" s="45"/>
      <c r="C61" s="64"/>
      <c r="D61" s="43"/>
      <c r="E61" s="334"/>
    </row>
    <row r="62" spans="1:5" ht="12.75">
      <c r="A62" s="24"/>
      <c r="B62" s="45"/>
      <c r="C62" s="64"/>
      <c r="D62" s="43"/>
      <c r="E62" s="475"/>
    </row>
    <row r="63" spans="1:5" ht="12.75">
      <c r="A63" s="51"/>
      <c r="B63" s="29" t="s">
        <v>105</v>
      </c>
      <c r="C63" s="50">
        <f>SUM(C60:C62)</f>
        <v>1131</v>
      </c>
      <c r="D63" s="30"/>
      <c r="E63" s="490">
        <v>0</v>
      </c>
    </row>
    <row r="64" spans="1:5" ht="12.75">
      <c r="A64" s="15"/>
      <c r="B64" s="6"/>
      <c r="C64" s="5"/>
      <c r="D64" s="15"/>
      <c r="E64" s="75"/>
    </row>
    <row r="65" spans="1:5" ht="12.75">
      <c r="A65" s="32"/>
      <c r="B65" s="32"/>
      <c r="C65" s="40"/>
      <c r="D65" s="33"/>
      <c r="E65" s="33" t="s">
        <v>194</v>
      </c>
    </row>
    <row r="66" spans="1:5" ht="15.75">
      <c r="A66" s="39" t="s">
        <v>196</v>
      </c>
      <c r="B66" s="34" t="s">
        <v>219</v>
      </c>
      <c r="C66" s="39" t="s">
        <v>113</v>
      </c>
      <c r="D66" s="35" t="s">
        <v>107</v>
      </c>
      <c r="E66" s="35" t="s">
        <v>143</v>
      </c>
    </row>
    <row r="67" spans="1:5" ht="12.75">
      <c r="A67" s="37" t="s">
        <v>197</v>
      </c>
      <c r="B67" s="37"/>
      <c r="C67" s="37" t="s">
        <v>27</v>
      </c>
      <c r="D67" s="36"/>
      <c r="E67" s="37" t="s">
        <v>114</v>
      </c>
    </row>
    <row r="68" spans="1:5" ht="12.75">
      <c r="A68" s="24">
        <f>SUM(A62+1)</f>
        <v>1</v>
      </c>
      <c r="B68" s="25" t="s">
        <v>46</v>
      </c>
      <c r="C68" s="50">
        <v>1015</v>
      </c>
      <c r="D68" s="28" t="s">
        <v>119</v>
      </c>
      <c r="E68" s="27">
        <v>0</v>
      </c>
    </row>
    <row r="69" spans="1:5" ht="12.75">
      <c r="A69" s="24"/>
      <c r="B69" s="45"/>
      <c r="C69" s="64"/>
      <c r="D69" s="43"/>
      <c r="E69" s="334"/>
    </row>
    <row r="70" spans="1:5" ht="12.75">
      <c r="A70" s="24"/>
      <c r="B70" s="45"/>
      <c r="C70" s="64"/>
      <c r="D70" s="43"/>
      <c r="E70" s="475"/>
    </row>
    <row r="71" spans="1:5" ht="12.75">
      <c r="A71" s="51"/>
      <c r="B71" s="29" t="s">
        <v>105</v>
      </c>
      <c r="C71" s="50">
        <f>SUM(C68:C70)</f>
        <v>1015</v>
      </c>
      <c r="D71" s="30"/>
      <c r="E71" s="490">
        <v>0</v>
      </c>
    </row>
    <row r="72" spans="1:5" ht="12.75">
      <c r="A72" s="15"/>
      <c r="B72" s="6"/>
      <c r="C72" s="5"/>
      <c r="D72" s="15"/>
      <c r="E72" s="75"/>
    </row>
    <row r="73" spans="1:5" ht="12.75">
      <c r="A73" s="32"/>
      <c r="B73" s="32"/>
      <c r="C73" s="40"/>
      <c r="D73" s="33"/>
      <c r="E73" s="33" t="s">
        <v>194</v>
      </c>
    </row>
    <row r="74" spans="1:5" ht="15.75">
      <c r="A74" s="39" t="s">
        <v>196</v>
      </c>
      <c r="B74" s="34" t="s">
        <v>220</v>
      </c>
      <c r="C74" s="39" t="s">
        <v>113</v>
      </c>
      <c r="D74" s="35" t="s">
        <v>107</v>
      </c>
      <c r="E74" s="35" t="s">
        <v>143</v>
      </c>
    </row>
    <row r="75" spans="1:5" ht="12.75">
      <c r="A75" s="37" t="s">
        <v>197</v>
      </c>
      <c r="B75" s="37" t="s">
        <v>211</v>
      </c>
      <c r="C75" s="37" t="s">
        <v>27</v>
      </c>
      <c r="D75" s="36"/>
      <c r="E75" s="37" t="s">
        <v>114</v>
      </c>
    </row>
    <row r="76" spans="1:5" ht="12.75">
      <c r="A76" s="24">
        <f>SUM(A70+1)</f>
        <v>1</v>
      </c>
      <c r="B76" s="25" t="s">
        <v>47</v>
      </c>
      <c r="C76" s="26">
        <v>20</v>
      </c>
      <c r="D76" s="28" t="s">
        <v>126</v>
      </c>
      <c r="E76" s="27">
        <v>0</v>
      </c>
    </row>
    <row r="77" spans="1:5" ht="12.75">
      <c r="A77" s="24">
        <f>SUM(A76+1)</f>
        <v>2</v>
      </c>
      <c r="B77" s="25" t="s">
        <v>8</v>
      </c>
      <c r="C77" s="26">
        <v>7</v>
      </c>
      <c r="D77" s="28" t="s">
        <v>118</v>
      </c>
      <c r="E77" s="27">
        <v>0</v>
      </c>
    </row>
    <row r="78" spans="1:5" ht="12.75">
      <c r="A78" s="24">
        <f aca="true" t="shared" si="2" ref="A78:A98">SUM(A77+1)</f>
        <v>3</v>
      </c>
      <c r="B78" s="25" t="s">
        <v>48</v>
      </c>
      <c r="C78" s="26">
        <v>2</v>
      </c>
      <c r="D78" s="28" t="s">
        <v>118</v>
      </c>
      <c r="E78" s="27">
        <v>0</v>
      </c>
    </row>
    <row r="79" spans="1:5" ht="12.75">
      <c r="A79" s="24">
        <f t="shared" si="2"/>
        <v>4</v>
      </c>
      <c r="B79" s="25" t="s">
        <v>49</v>
      </c>
      <c r="C79" s="26">
        <v>78</v>
      </c>
      <c r="D79" s="28" t="s">
        <v>118</v>
      </c>
      <c r="E79" s="27">
        <v>0</v>
      </c>
    </row>
    <row r="80" spans="1:5" ht="12.75">
      <c r="A80" s="24">
        <f t="shared" si="2"/>
        <v>5</v>
      </c>
      <c r="B80" s="25" t="s">
        <v>50</v>
      </c>
      <c r="C80" s="26">
        <v>45</v>
      </c>
      <c r="D80" s="28" t="s">
        <v>118</v>
      </c>
      <c r="E80" s="27">
        <v>0</v>
      </c>
    </row>
    <row r="81" spans="1:5" ht="12.75">
      <c r="A81" s="24">
        <f t="shared" si="2"/>
        <v>6</v>
      </c>
      <c r="B81" s="25" t="s">
        <v>34</v>
      </c>
      <c r="C81" s="26">
        <v>12</v>
      </c>
      <c r="D81" s="28" t="s">
        <v>125</v>
      </c>
      <c r="E81" s="27">
        <v>0</v>
      </c>
    </row>
    <row r="82" spans="1:5" ht="12.75">
      <c r="A82" s="24">
        <v>7</v>
      </c>
      <c r="B82" s="25" t="s">
        <v>34</v>
      </c>
      <c r="C82" s="26">
        <v>37</v>
      </c>
      <c r="D82" s="28" t="s">
        <v>125</v>
      </c>
      <c r="E82" s="27">
        <v>0</v>
      </c>
    </row>
    <row r="83" spans="1:5" ht="12.75">
      <c r="A83" s="24">
        <f t="shared" si="2"/>
        <v>8</v>
      </c>
      <c r="B83" s="25" t="s">
        <v>51</v>
      </c>
      <c r="C83" s="26">
        <v>157</v>
      </c>
      <c r="D83" s="28" t="s">
        <v>119</v>
      </c>
      <c r="E83" s="27">
        <v>0</v>
      </c>
    </row>
    <row r="84" spans="1:5" ht="12.75">
      <c r="A84" s="24">
        <f t="shared" si="2"/>
        <v>9</v>
      </c>
      <c r="B84" s="25" t="s">
        <v>8</v>
      </c>
      <c r="C84" s="26">
        <v>17</v>
      </c>
      <c r="D84" s="28" t="s">
        <v>118</v>
      </c>
      <c r="E84" s="27">
        <v>0</v>
      </c>
    </row>
    <row r="85" spans="1:5" ht="12.75">
      <c r="A85" s="24">
        <f t="shared" si="2"/>
        <v>10</v>
      </c>
      <c r="B85" s="25" t="s">
        <v>52</v>
      </c>
      <c r="C85" s="26">
        <v>5</v>
      </c>
      <c r="D85" s="28" t="s">
        <v>118</v>
      </c>
      <c r="E85" s="27">
        <v>0</v>
      </c>
    </row>
    <row r="86" spans="1:5" ht="12.75">
      <c r="A86" s="24">
        <f t="shared" si="2"/>
        <v>11</v>
      </c>
      <c r="B86" s="25" t="s">
        <v>53</v>
      </c>
      <c r="C86" s="26">
        <v>3</v>
      </c>
      <c r="D86" s="28" t="s">
        <v>125</v>
      </c>
      <c r="E86" s="27">
        <v>0</v>
      </c>
    </row>
    <row r="87" spans="1:5" ht="12.75">
      <c r="A87" s="24">
        <f t="shared" si="2"/>
        <v>12</v>
      </c>
      <c r="B87" s="25" t="s">
        <v>54</v>
      </c>
      <c r="C87" s="26">
        <v>7</v>
      </c>
      <c r="D87" s="28" t="s">
        <v>118</v>
      </c>
      <c r="E87" s="27">
        <v>0</v>
      </c>
    </row>
    <row r="88" spans="1:5" ht="12.75">
      <c r="A88" s="24">
        <f t="shared" si="2"/>
        <v>13</v>
      </c>
      <c r="B88" s="25" t="s">
        <v>48</v>
      </c>
      <c r="C88" s="26">
        <v>2</v>
      </c>
      <c r="D88" s="28" t="s">
        <v>118</v>
      </c>
      <c r="E88" s="27">
        <v>0</v>
      </c>
    </row>
    <row r="89" spans="1:5" ht="12.75">
      <c r="A89" s="24">
        <f t="shared" si="2"/>
        <v>14</v>
      </c>
      <c r="B89" s="25" t="s">
        <v>55</v>
      </c>
      <c r="C89" s="26">
        <v>2</v>
      </c>
      <c r="D89" s="28" t="s">
        <v>118</v>
      </c>
      <c r="E89" s="27">
        <v>0</v>
      </c>
    </row>
    <row r="90" spans="1:5" ht="12.75">
      <c r="A90" s="24">
        <f t="shared" si="2"/>
        <v>15</v>
      </c>
      <c r="B90" s="25" t="s">
        <v>56</v>
      </c>
      <c r="C90" s="26">
        <v>4</v>
      </c>
      <c r="D90" s="28" t="s">
        <v>118</v>
      </c>
      <c r="E90" s="27">
        <v>0</v>
      </c>
    </row>
    <row r="91" spans="1:5" ht="12.75">
      <c r="A91" s="24">
        <f t="shared" si="2"/>
        <v>16</v>
      </c>
      <c r="B91" s="25" t="s">
        <v>49</v>
      </c>
      <c r="C91" s="26">
        <v>68</v>
      </c>
      <c r="D91" s="28" t="s">
        <v>118</v>
      </c>
      <c r="E91" s="27">
        <v>0</v>
      </c>
    </row>
    <row r="92" spans="1:5" ht="12.75">
      <c r="A92" s="24">
        <v>18</v>
      </c>
      <c r="B92" s="25" t="s">
        <v>57</v>
      </c>
      <c r="C92" s="26">
        <v>15</v>
      </c>
      <c r="D92" s="28" t="s">
        <v>118</v>
      </c>
      <c r="E92" s="27">
        <v>0</v>
      </c>
    </row>
    <row r="93" spans="1:5" ht="12.75">
      <c r="A93" s="24">
        <v>19</v>
      </c>
      <c r="B93" s="25" t="s">
        <v>48</v>
      </c>
      <c r="C93" s="26">
        <v>2</v>
      </c>
      <c r="D93" s="28" t="s">
        <v>118</v>
      </c>
      <c r="E93" s="27">
        <v>0</v>
      </c>
    </row>
    <row r="94" spans="1:5" ht="12.75">
      <c r="A94" s="24">
        <f t="shared" si="2"/>
        <v>20</v>
      </c>
      <c r="B94" s="25" t="s">
        <v>58</v>
      </c>
      <c r="C94" s="26">
        <v>2</v>
      </c>
      <c r="D94" s="28" t="s">
        <v>118</v>
      </c>
      <c r="E94" s="27">
        <v>0</v>
      </c>
    </row>
    <row r="95" spans="1:5" ht="12.75">
      <c r="A95" s="24">
        <f t="shared" si="2"/>
        <v>21</v>
      </c>
      <c r="B95" s="25" t="s">
        <v>52</v>
      </c>
      <c r="C95" s="26">
        <v>5</v>
      </c>
      <c r="D95" s="28" t="s">
        <v>118</v>
      </c>
      <c r="E95" s="27">
        <v>0</v>
      </c>
    </row>
    <row r="96" spans="1:5" ht="12.75">
      <c r="A96" s="24">
        <f t="shared" si="2"/>
        <v>22</v>
      </c>
      <c r="B96" s="25" t="s">
        <v>34</v>
      </c>
      <c r="C96" s="26">
        <v>226</v>
      </c>
      <c r="D96" s="28" t="s">
        <v>119</v>
      </c>
      <c r="E96" s="27">
        <v>0</v>
      </c>
    </row>
    <row r="97" spans="1:5" ht="12.75">
      <c r="A97" s="24">
        <f t="shared" si="2"/>
        <v>23</v>
      </c>
      <c r="B97" s="25" t="s">
        <v>59</v>
      </c>
      <c r="C97" s="26">
        <v>2</v>
      </c>
      <c r="D97" s="28" t="s">
        <v>119</v>
      </c>
      <c r="E97" s="27">
        <v>0</v>
      </c>
    </row>
    <row r="98" spans="1:5" ht="12.75">
      <c r="A98" s="24">
        <f t="shared" si="2"/>
        <v>24</v>
      </c>
      <c r="B98" s="25" t="s">
        <v>60</v>
      </c>
      <c r="C98" s="26">
        <v>9</v>
      </c>
      <c r="D98" s="28" t="s">
        <v>119</v>
      </c>
      <c r="E98" s="27">
        <v>0</v>
      </c>
    </row>
    <row r="99" spans="1:5" ht="12.75">
      <c r="A99" s="24"/>
      <c r="B99" s="45"/>
      <c r="C99" s="64"/>
      <c r="D99" s="43"/>
      <c r="E99" s="475"/>
    </row>
    <row r="100" spans="1:5" ht="12.75">
      <c r="A100" s="51"/>
      <c r="B100" s="29" t="s">
        <v>105</v>
      </c>
      <c r="C100" s="50">
        <f>SUM(C76:C99)</f>
        <v>727</v>
      </c>
      <c r="D100" s="30"/>
      <c r="E100" s="490">
        <v>0</v>
      </c>
    </row>
    <row r="101" spans="1:4" ht="12.75">
      <c r="A101" s="15"/>
      <c r="B101" s="6"/>
      <c r="C101" s="6"/>
      <c r="D101" s="15"/>
    </row>
    <row r="102" spans="1:5" ht="12.75">
      <c r="A102" s="32"/>
      <c r="B102" s="32"/>
      <c r="C102" s="40"/>
      <c r="D102" s="33"/>
      <c r="E102" s="33" t="s">
        <v>194</v>
      </c>
    </row>
    <row r="103" spans="1:5" ht="15.75">
      <c r="A103" s="39" t="s">
        <v>196</v>
      </c>
      <c r="B103" s="34" t="s">
        <v>220</v>
      </c>
      <c r="C103" s="39" t="s">
        <v>113</v>
      </c>
      <c r="D103" s="35" t="s">
        <v>107</v>
      </c>
      <c r="E103" s="35" t="s">
        <v>143</v>
      </c>
    </row>
    <row r="104" spans="1:5" ht="12.75">
      <c r="A104" s="37" t="s">
        <v>197</v>
      </c>
      <c r="B104" s="37" t="s">
        <v>212</v>
      </c>
      <c r="C104" s="37" t="s">
        <v>27</v>
      </c>
      <c r="D104" s="36"/>
      <c r="E104" s="37" t="s">
        <v>114</v>
      </c>
    </row>
    <row r="105" spans="1:5" ht="12.75">
      <c r="A105" s="24">
        <f>SUM(A99+1)</f>
        <v>1</v>
      </c>
      <c r="B105" s="25" t="s">
        <v>8</v>
      </c>
      <c r="C105" s="26">
        <v>27</v>
      </c>
      <c r="D105" s="28" t="s">
        <v>118</v>
      </c>
      <c r="E105" s="27">
        <v>0</v>
      </c>
    </row>
    <row r="106" spans="1:5" ht="12.75">
      <c r="A106" s="24">
        <f>SUM(A105+1)</f>
        <v>2</v>
      </c>
      <c r="B106" s="25" t="s">
        <v>57</v>
      </c>
      <c r="C106" s="26">
        <v>20</v>
      </c>
      <c r="D106" s="28" t="s">
        <v>118</v>
      </c>
      <c r="E106" s="27">
        <v>0</v>
      </c>
    </row>
    <row r="107" spans="1:5" ht="12.75">
      <c r="A107" s="24">
        <f aca="true" t="shared" si="3" ref="A107:A125">SUM(A106+1)</f>
        <v>3</v>
      </c>
      <c r="B107" s="25" t="s">
        <v>61</v>
      </c>
      <c r="C107" s="26">
        <v>41</v>
      </c>
      <c r="D107" s="28" t="s">
        <v>118</v>
      </c>
      <c r="E107" s="27">
        <v>0</v>
      </c>
    </row>
    <row r="108" spans="1:5" ht="12.75">
      <c r="A108" s="24">
        <f t="shared" si="3"/>
        <v>4</v>
      </c>
      <c r="B108" s="25" t="s">
        <v>54</v>
      </c>
      <c r="C108" s="26">
        <v>41</v>
      </c>
      <c r="D108" s="28" t="s">
        <v>118</v>
      </c>
      <c r="E108" s="27">
        <v>0</v>
      </c>
    </row>
    <row r="109" spans="1:5" ht="12.75">
      <c r="A109" s="24">
        <f t="shared" si="3"/>
        <v>5</v>
      </c>
      <c r="B109" s="25" t="s">
        <v>34</v>
      </c>
      <c r="C109" s="26">
        <v>22</v>
      </c>
      <c r="D109" s="28" t="s">
        <v>125</v>
      </c>
      <c r="E109" s="27">
        <v>0</v>
      </c>
    </row>
    <row r="110" spans="1:5" ht="12.75">
      <c r="A110" s="24">
        <f t="shared" si="3"/>
        <v>6</v>
      </c>
      <c r="B110" s="25" t="s">
        <v>48</v>
      </c>
      <c r="C110" s="26">
        <v>11</v>
      </c>
      <c r="D110" s="28" t="s">
        <v>118</v>
      </c>
      <c r="E110" s="27">
        <v>0</v>
      </c>
    </row>
    <row r="111" spans="1:5" ht="12.75">
      <c r="A111" s="24">
        <f t="shared" si="3"/>
        <v>7</v>
      </c>
      <c r="B111" s="25" t="s">
        <v>56</v>
      </c>
      <c r="C111" s="26">
        <v>17</v>
      </c>
      <c r="D111" s="28" t="s">
        <v>118</v>
      </c>
      <c r="E111" s="27">
        <v>0</v>
      </c>
    </row>
    <row r="112" spans="1:5" ht="12.75">
      <c r="A112" s="24">
        <f t="shared" si="3"/>
        <v>8</v>
      </c>
      <c r="B112" s="25" t="s">
        <v>62</v>
      </c>
      <c r="C112" s="26">
        <v>15</v>
      </c>
      <c r="D112" s="28" t="s">
        <v>118</v>
      </c>
      <c r="E112" s="27">
        <v>0</v>
      </c>
    </row>
    <row r="113" spans="1:5" ht="12.75">
      <c r="A113" s="24">
        <f t="shared" si="3"/>
        <v>9</v>
      </c>
      <c r="B113" s="25" t="s">
        <v>59</v>
      </c>
      <c r="C113" s="26">
        <v>3</v>
      </c>
      <c r="D113" s="28" t="s">
        <v>125</v>
      </c>
      <c r="E113" s="27">
        <v>0</v>
      </c>
    </row>
    <row r="114" spans="1:5" ht="12.75">
      <c r="A114" s="24">
        <f t="shared" si="3"/>
        <v>10</v>
      </c>
      <c r="B114" s="25" t="s">
        <v>8</v>
      </c>
      <c r="C114" s="26">
        <v>17</v>
      </c>
      <c r="D114" s="28" t="s">
        <v>118</v>
      </c>
      <c r="E114" s="27">
        <v>0</v>
      </c>
    </row>
    <row r="115" spans="1:5" ht="12.75">
      <c r="A115" s="24">
        <f t="shared" si="3"/>
        <v>11</v>
      </c>
      <c r="B115" s="25" t="s">
        <v>63</v>
      </c>
      <c r="C115" s="26">
        <v>5</v>
      </c>
      <c r="D115" s="28" t="s">
        <v>125</v>
      </c>
      <c r="E115" s="27">
        <v>0</v>
      </c>
    </row>
    <row r="116" spans="1:5" ht="12.75">
      <c r="A116" s="24">
        <f t="shared" si="3"/>
        <v>12</v>
      </c>
      <c r="B116" s="25" t="s">
        <v>64</v>
      </c>
      <c r="C116" s="26">
        <v>14</v>
      </c>
      <c r="D116" s="43" t="s">
        <v>347</v>
      </c>
      <c r="E116" s="27">
        <v>0</v>
      </c>
    </row>
    <row r="117" spans="1:5" ht="12.75">
      <c r="A117" s="24">
        <f t="shared" si="3"/>
        <v>13</v>
      </c>
      <c r="B117" s="25" t="s">
        <v>64</v>
      </c>
      <c r="C117" s="26">
        <v>20</v>
      </c>
      <c r="D117" s="43" t="s">
        <v>347</v>
      </c>
      <c r="E117" s="27">
        <v>0</v>
      </c>
    </row>
    <row r="118" spans="1:5" ht="12.75">
      <c r="A118" s="24">
        <f t="shared" si="3"/>
        <v>14</v>
      </c>
      <c r="B118" s="25" t="s">
        <v>64</v>
      </c>
      <c r="C118" s="26">
        <v>26</v>
      </c>
      <c r="D118" s="43" t="s">
        <v>347</v>
      </c>
      <c r="E118" s="27">
        <v>0</v>
      </c>
    </row>
    <row r="119" spans="1:5" ht="12.75">
      <c r="A119" s="24">
        <f t="shared" si="3"/>
        <v>15</v>
      </c>
      <c r="B119" s="25" t="s">
        <v>34</v>
      </c>
      <c r="C119" s="26">
        <v>16</v>
      </c>
      <c r="D119" s="28" t="s">
        <v>126</v>
      </c>
      <c r="E119" s="27">
        <v>0</v>
      </c>
    </row>
    <row r="120" spans="1:5" ht="12.75">
      <c r="A120" s="24">
        <f t="shared" si="3"/>
        <v>16</v>
      </c>
      <c r="B120" s="25" t="s">
        <v>11</v>
      </c>
      <c r="C120" s="26">
        <v>9</v>
      </c>
      <c r="D120" s="28" t="s">
        <v>118</v>
      </c>
      <c r="E120" s="27">
        <v>0</v>
      </c>
    </row>
    <row r="121" spans="1:6" ht="12.75">
      <c r="A121" s="24">
        <f t="shared" si="3"/>
        <v>17</v>
      </c>
      <c r="B121" s="25" t="s">
        <v>54</v>
      </c>
      <c r="C121" s="26">
        <v>9</v>
      </c>
      <c r="D121" s="28" t="s">
        <v>118</v>
      </c>
      <c r="E121" s="27">
        <v>0</v>
      </c>
      <c r="F121" s="77"/>
    </row>
    <row r="122" spans="1:6" ht="12.75">
      <c r="A122" s="24">
        <f t="shared" si="3"/>
        <v>18</v>
      </c>
      <c r="B122" s="25" t="s">
        <v>56</v>
      </c>
      <c r="C122" s="26">
        <v>4</v>
      </c>
      <c r="D122" s="28" t="s">
        <v>118</v>
      </c>
      <c r="E122" s="27">
        <v>0</v>
      </c>
      <c r="F122" s="77"/>
    </row>
    <row r="123" spans="1:5" ht="12.75">
      <c r="A123" s="24">
        <f t="shared" si="3"/>
        <v>19</v>
      </c>
      <c r="B123" s="25" t="s">
        <v>65</v>
      </c>
      <c r="C123" s="26">
        <v>4</v>
      </c>
      <c r="D123" s="28" t="s">
        <v>118</v>
      </c>
      <c r="E123" s="27">
        <v>0</v>
      </c>
    </row>
    <row r="124" spans="1:5" ht="12.75">
      <c r="A124" s="24">
        <f t="shared" si="3"/>
        <v>20</v>
      </c>
      <c r="B124" s="25" t="s">
        <v>368</v>
      </c>
      <c r="C124" s="26">
        <v>9</v>
      </c>
      <c r="D124" s="28" t="s">
        <v>125</v>
      </c>
      <c r="E124" s="27">
        <v>0</v>
      </c>
    </row>
    <row r="125" spans="1:5" ht="12.75">
      <c r="A125" s="24">
        <f t="shared" si="3"/>
        <v>21</v>
      </c>
      <c r="B125" s="25" t="s">
        <v>66</v>
      </c>
      <c r="C125" s="26">
        <v>169</v>
      </c>
      <c r="D125" s="28" t="s">
        <v>125</v>
      </c>
      <c r="E125" s="27">
        <v>0</v>
      </c>
    </row>
    <row r="126" spans="1:5" ht="12.75">
      <c r="A126" s="24"/>
      <c r="B126" s="44"/>
      <c r="C126" s="64"/>
      <c r="D126" s="43"/>
      <c r="E126" s="475"/>
    </row>
    <row r="127" spans="1:5" ht="12.75">
      <c r="A127" s="51"/>
      <c r="B127" s="29" t="s">
        <v>105</v>
      </c>
      <c r="C127" s="50">
        <f>SUM(C105:C126)</f>
        <v>499</v>
      </c>
      <c r="D127" s="30"/>
      <c r="E127" s="488">
        <v>0</v>
      </c>
    </row>
    <row r="128" spans="1:4" ht="12.75">
      <c r="A128" s="15"/>
      <c r="B128" s="6"/>
      <c r="C128" s="6"/>
      <c r="D128" s="15"/>
    </row>
    <row r="129" spans="1:5" ht="12.75">
      <c r="A129" s="32"/>
      <c r="B129" s="32"/>
      <c r="C129" s="40"/>
      <c r="D129" s="33"/>
      <c r="E129" s="33" t="s">
        <v>194</v>
      </c>
    </row>
    <row r="130" spans="1:5" ht="15.75">
      <c r="A130" s="39" t="s">
        <v>196</v>
      </c>
      <c r="B130" s="34" t="s">
        <v>221</v>
      </c>
      <c r="C130" s="39" t="s">
        <v>113</v>
      </c>
      <c r="D130" s="35" t="s">
        <v>107</v>
      </c>
      <c r="E130" s="35" t="s">
        <v>143</v>
      </c>
    </row>
    <row r="131" spans="1:5" ht="12.75">
      <c r="A131" s="37" t="s">
        <v>197</v>
      </c>
      <c r="B131" s="37"/>
      <c r="C131" s="37" t="s">
        <v>27</v>
      </c>
      <c r="D131" s="36"/>
      <c r="E131" s="37" t="s">
        <v>114</v>
      </c>
    </row>
    <row r="132" spans="1:5" ht="12.75">
      <c r="A132" s="24">
        <f>SUM(A126+1)</f>
        <v>1</v>
      </c>
      <c r="B132" s="25" t="s">
        <v>67</v>
      </c>
      <c r="C132" s="26">
        <v>238</v>
      </c>
      <c r="D132" s="28" t="s">
        <v>110</v>
      </c>
      <c r="E132" s="27">
        <v>0</v>
      </c>
    </row>
    <row r="133" spans="1:5" ht="12.75">
      <c r="A133" s="24"/>
      <c r="B133" s="44"/>
      <c r="C133" s="64"/>
      <c r="D133" s="43"/>
      <c r="E133" s="334"/>
    </row>
    <row r="134" spans="1:5" ht="12.75">
      <c r="A134" s="24"/>
      <c r="B134" s="44"/>
      <c r="C134" s="64"/>
      <c r="D134" s="43"/>
      <c r="E134" s="475"/>
    </row>
    <row r="135" spans="1:5" ht="12.75">
      <c r="A135" s="51"/>
      <c r="B135" s="29" t="s">
        <v>105</v>
      </c>
      <c r="C135" s="50">
        <f>SUM(C132:C134)</f>
        <v>238</v>
      </c>
      <c r="D135" s="30"/>
      <c r="E135" s="490">
        <v>0</v>
      </c>
    </row>
    <row r="136" spans="1:4" ht="12.75">
      <c r="A136" s="15"/>
      <c r="B136" s="6"/>
      <c r="C136" s="6"/>
      <c r="D136" s="15"/>
    </row>
    <row r="137" spans="1:5" ht="12.75">
      <c r="A137" s="32"/>
      <c r="B137" s="32"/>
      <c r="C137" s="40"/>
      <c r="D137" s="33"/>
      <c r="E137" s="33" t="s">
        <v>194</v>
      </c>
    </row>
    <row r="138" spans="1:5" ht="15.75">
      <c r="A138" s="39" t="s">
        <v>196</v>
      </c>
      <c r="B138" s="34" t="s">
        <v>222</v>
      </c>
      <c r="C138" s="39" t="s">
        <v>113</v>
      </c>
      <c r="D138" s="35" t="s">
        <v>107</v>
      </c>
      <c r="E138" s="35" t="s">
        <v>143</v>
      </c>
    </row>
    <row r="139" spans="1:5" ht="12.75">
      <c r="A139" s="37" t="s">
        <v>197</v>
      </c>
      <c r="B139" s="37" t="s">
        <v>211</v>
      </c>
      <c r="C139" s="37" t="s">
        <v>27</v>
      </c>
      <c r="D139" s="36"/>
      <c r="E139" s="37" t="s">
        <v>114</v>
      </c>
    </row>
    <row r="140" spans="1:5" ht="12.75">
      <c r="A140" s="24">
        <f>SUM(A134+1)</f>
        <v>1</v>
      </c>
      <c r="B140" s="53" t="s">
        <v>68</v>
      </c>
      <c r="C140" s="55">
        <v>628</v>
      </c>
      <c r="D140" s="56" t="s">
        <v>110</v>
      </c>
      <c r="E140" s="41">
        <v>0</v>
      </c>
    </row>
    <row r="141" spans="1:5" ht="12.75">
      <c r="A141" s="24">
        <f>SUM(A140+1)</f>
        <v>2</v>
      </c>
      <c r="B141" s="53" t="s">
        <v>69</v>
      </c>
      <c r="C141" s="55">
        <v>14</v>
      </c>
      <c r="D141" s="56" t="s">
        <v>117</v>
      </c>
      <c r="E141" s="41">
        <v>0</v>
      </c>
    </row>
    <row r="142" spans="1:5" ht="12.75">
      <c r="A142" s="24">
        <f aca="true" t="shared" si="4" ref="A142:A151">SUM(A141+1)</f>
        <v>3</v>
      </c>
      <c r="B142" s="53" t="s">
        <v>25</v>
      </c>
      <c r="C142" s="55">
        <v>7</v>
      </c>
      <c r="D142" s="56" t="s">
        <v>117</v>
      </c>
      <c r="E142" s="41">
        <v>0</v>
      </c>
    </row>
    <row r="143" spans="1:5" ht="12.75">
      <c r="A143" s="24">
        <f t="shared" si="4"/>
        <v>4</v>
      </c>
      <c r="B143" s="53" t="s">
        <v>70</v>
      </c>
      <c r="C143" s="55">
        <v>6</v>
      </c>
      <c r="D143" s="56" t="s">
        <v>117</v>
      </c>
      <c r="E143" s="41">
        <v>0</v>
      </c>
    </row>
    <row r="144" spans="1:5" ht="12.75">
      <c r="A144" s="24">
        <f t="shared" si="4"/>
        <v>5</v>
      </c>
      <c r="B144" s="53" t="s">
        <v>60</v>
      </c>
      <c r="C144" s="55">
        <v>17</v>
      </c>
      <c r="D144" s="43" t="s">
        <v>118</v>
      </c>
      <c r="E144" s="41">
        <v>0</v>
      </c>
    </row>
    <row r="145" spans="1:5" ht="12.75">
      <c r="A145" s="24">
        <f t="shared" si="4"/>
        <v>6</v>
      </c>
      <c r="B145" s="53" t="s">
        <v>71</v>
      </c>
      <c r="C145" s="55">
        <v>10</v>
      </c>
      <c r="D145" s="56" t="s">
        <v>125</v>
      </c>
      <c r="E145" s="41">
        <v>0</v>
      </c>
    </row>
    <row r="146" spans="1:5" ht="12.75">
      <c r="A146" s="24">
        <f t="shared" si="4"/>
        <v>7</v>
      </c>
      <c r="B146" s="53" t="s">
        <v>61</v>
      </c>
      <c r="C146" s="55">
        <v>18</v>
      </c>
      <c r="D146" s="56" t="s">
        <v>118</v>
      </c>
      <c r="E146" s="41">
        <v>0</v>
      </c>
    </row>
    <row r="147" spans="1:5" ht="12.75">
      <c r="A147" s="24">
        <f t="shared" si="4"/>
        <v>8</v>
      </c>
      <c r="B147" s="25" t="s">
        <v>72</v>
      </c>
      <c r="C147" s="26">
        <v>38</v>
      </c>
      <c r="D147" s="56" t="s">
        <v>125</v>
      </c>
      <c r="E147" s="41">
        <v>0</v>
      </c>
    </row>
    <row r="148" spans="1:5" ht="12.75">
      <c r="A148" s="24">
        <f t="shared" si="4"/>
        <v>9</v>
      </c>
      <c r="B148" s="25" t="s">
        <v>72</v>
      </c>
      <c r="C148" s="26">
        <v>35</v>
      </c>
      <c r="D148" s="56" t="s">
        <v>125</v>
      </c>
      <c r="E148" s="41">
        <v>0</v>
      </c>
    </row>
    <row r="149" spans="1:5" ht="12.75">
      <c r="A149" s="24">
        <f t="shared" si="4"/>
        <v>10</v>
      </c>
      <c r="B149" s="25" t="s">
        <v>73</v>
      </c>
      <c r="C149" s="26">
        <v>13</v>
      </c>
      <c r="D149" s="56" t="s">
        <v>125</v>
      </c>
      <c r="E149" s="41">
        <v>0</v>
      </c>
    </row>
    <row r="150" spans="1:6" ht="12.75">
      <c r="A150" s="24">
        <f t="shared" si="4"/>
        <v>11</v>
      </c>
      <c r="B150" s="25" t="s">
        <v>60</v>
      </c>
      <c r="C150" s="26">
        <v>17</v>
      </c>
      <c r="D150" s="56" t="s">
        <v>118</v>
      </c>
      <c r="E150" s="41">
        <v>0</v>
      </c>
      <c r="F150" s="77"/>
    </row>
    <row r="151" spans="1:6" ht="12.75">
      <c r="A151" s="24">
        <f t="shared" si="4"/>
        <v>12</v>
      </c>
      <c r="B151" s="25" t="s">
        <v>128</v>
      </c>
      <c r="C151" s="26">
        <v>28</v>
      </c>
      <c r="D151" s="43" t="s">
        <v>347</v>
      </c>
      <c r="E151" s="41">
        <v>0</v>
      </c>
      <c r="F151" s="77"/>
    </row>
    <row r="152" spans="1:5" ht="12.75">
      <c r="A152" s="51"/>
      <c r="B152" s="29" t="s">
        <v>105</v>
      </c>
      <c r="C152" s="50">
        <f>SUM(C140:C151)</f>
        <v>831</v>
      </c>
      <c r="D152" s="30"/>
      <c r="E152" s="490">
        <v>0</v>
      </c>
    </row>
    <row r="153" spans="1:6" ht="12.75">
      <c r="A153" s="15"/>
      <c r="B153" s="6"/>
      <c r="C153" s="5"/>
      <c r="D153" s="15"/>
      <c r="E153" s="6"/>
      <c r="F153" s="77"/>
    </row>
    <row r="154" spans="1:6" ht="12.75">
      <c r="A154" s="32"/>
      <c r="B154" s="32"/>
      <c r="C154" s="40"/>
      <c r="D154" s="33"/>
      <c r="E154" s="33" t="s">
        <v>194</v>
      </c>
      <c r="F154" s="77"/>
    </row>
    <row r="155" spans="1:5" ht="15.75">
      <c r="A155" s="39" t="s">
        <v>196</v>
      </c>
      <c r="B155" s="34" t="s">
        <v>222</v>
      </c>
      <c r="C155" s="39" t="s">
        <v>113</v>
      </c>
      <c r="D155" s="35" t="s">
        <v>107</v>
      </c>
      <c r="E155" s="35" t="s">
        <v>143</v>
      </c>
    </row>
    <row r="156" spans="1:5" ht="12.75">
      <c r="A156" s="37" t="s">
        <v>197</v>
      </c>
      <c r="B156" s="37" t="s">
        <v>212</v>
      </c>
      <c r="C156" s="37" t="s">
        <v>27</v>
      </c>
      <c r="D156" s="36"/>
      <c r="E156" s="37" t="s">
        <v>114</v>
      </c>
    </row>
    <row r="157" spans="1:5" ht="12.75">
      <c r="A157" s="24">
        <f>SUM(A151+1)</f>
        <v>13</v>
      </c>
      <c r="B157" s="53" t="s">
        <v>74</v>
      </c>
      <c r="C157" s="55">
        <v>11</v>
      </c>
      <c r="D157" s="56" t="s">
        <v>117</v>
      </c>
      <c r="E157" s="41">
        <v>0</v>
      </c>
    </row>
    <row r="158" spans="1:5" ht="12.75">
      <c r="A158" s="24">
        <f>SUM(A157+1)</f>
        <v>14</v>
      </c>
      <c r="B158" s="53" t="s">
        <v>54</v>
      </c>
      <c r="C158" s="55">
        <v>12</v>
      </c>
      <c r="D158" s="56" t="s">
        <v>117</v>
      </c>
      <c r="E158" s="41">
        <v>0</v>
      </c>
    </row>
    <row r="159" spans="1:5" ht="12.75">
      <c r="A159" s="24">
        <f aca="true" t="shared" si="5" ref="A159:A170">SUM(A158+1)</f>
        <v>15</v>
      </c>
      <c r="B159" s="53" t="s">
        <v>54</v>
      </c>
      <c r="C159" s="55">
        <v>19</v>
      </c>
      <c r="D159" s="56" t="s">
        <v>117</v>
      </c>
      <c r="E159" s="41">
        <v>0</v>
      </c>
    </row>
    <row r="160" spans="1:5" ht="12.75">
      <c r="A160" s="24">
        <f t="shared" si="5"/>
        <v>16</v>
      </c>
      <c r="B160" s="25" t="s">
        <v>48</v>
      </c>
      <c r="C160" s="55">
        <v>9</v>
      </c>
      <c r="D160" s="56" t="s">
        <v>117</v>
      </c>
      <c r="E160" s="41">
        <v>0</v>
      </c>
    </row>
    <row r="161" spans="1:5" ht="12.75">
      <c r="A161" s="24">
        <f t="shared" si="5"/>
        <v>17</v>
      </c>
      <c r="B161" s="53" t="s">
        <v>8</v>
      </c>
      <c r="C161" s="55">
        <v>18</v>
      </c>
      <c r="D161" s="56" t="s">
        <v>117</v>
      </c>
      <c r="E161" s="41">
        <v>0</v>
      </c>
    </row>
    <row r="162" spans="1:5" ht="12.75">
      <c r="A162" s="24">
        <f t="shared" si="5"/>
        <v>18</v>
      </c>
      <c r="B162" s="53" t="s">
        <v>48</v>
      </c>
      <c r="C162" s="55">
        <v>8</v>
      </c>
      <c r="D162" s="56" t="s">
        <v>117</v>
      </c>
      <c r="E162" s="41">
        <v>0</v>
      </c>
    </row>
    <row r="163" spans="1:6" ht="12.75">
      <c r="A163" s="24">
        <f t="shared" si="5"/>
        <v>19</v>
      </c>
      <c r="B163" s="53" t="s">
        <v>75</v>
      </c>
      <c r="C163" s="55">
        <v>5</v>
      </c>
      <c r="D163" s="56" t="s">
        <v>117</v>
      </c>
      <c r="E163" s="41">
        <v>0</v>
      </c>
      <c r="F163" s="77"/>
    </row>
    <row r="164" spans="1:5" ht="12.75">
      <c r="A164" s="24">
        <f t="shared" si="5"/>
        <v>20</v>
      </c>
      <c r="B164" s="53" t="s">
        <v>54</v>
      </c>
      <c r="C164" s="55">
        <v>47</v>
      </c>
      <c r="D164" s="56" t="s">
        <v>117</v>
      </c>
      <c r="E164" s="41">
        <v>0</v>
      </c>
    </row>
    <row r="165" spans="1:5" ht="12.75">
      <c r="A165" s="24">
        <f t="shared" si="5"/>
        <v>21</v>
      </c>
      <c r="B165" s="53" t="s">
        <v>74</v>
      </c>
      <c r="C165" s="55">
        <v>18</v>
      </c>
      <c r="D165" s="56" t="s">
        <v>117</v>
      </c>
      <c r="E165" s="41">
        <v>0</v>
      </c>
    </row>
    <row r="166" spans="1:5" ht="12.75">
      <c r="A166" s="24">
        <f t="shared" si="5"/>
        <v>22</v>
      </c>
      <c r="B166" s="53" t="s">
        <v>54</v>
      </c>
      <c r="C166" s="55">
        <v>46</v>
      </c>
      <c r="D166" s="56" t="s">
        <v>117</v>
      </c>
      <c r="E166" s="41">
        <v>0</v>
      </c>
    </row>
    <row r="167" spans="1:5" ht="12.75">
      <c r="A167" s="24">
        <f t="shared" si="5"/>
        <v>23</v>
      </c>
      <c r="B167" s="53" t="s">
        <v>48</v>
      </c>
      <c r="C167" s="55">
        <v>10</v>
      </c>
      <c r="D167" s="56" t="s">
        <v>117</v>
      </c>
      <c r="E167" s="41">
        <v>0</v>
      </c>
    </row>
    <row r="168" spans="1:5" ht="12.75">
      <c r="A168" s="24">
        <f t="shared" si="5"/>
        <v>24</v>
      </c>
      <c r="B168" s="53" t="s">
        <v>76</v>
      </c>
      <c r="C168" s="55">
        <v>5</v>
      </c>
      <c r="D168" s="56" t="s">
        <v>117</v>
      </c>
      <c r="E168" s="41">
        <v>0</v>
      </c>
    </row>
    <row r="169" spans="1:5" ht="12.75">
      <c r="A169" s="24">
        <f t="shared" si="5"/>
        <v>25</v>
      </c>
      <c r="B169" s="53" t="s">
        <v>48</v>
      </c>
      <c r="C169" s="55">
        <v>5</v>
      </c>
      <c r="D169" s="56" t="s">
        <v>117</v>
      </c>
      <c r="E169" s="41">
        <v>0</v>
      </c>
    </row>
    <row r="170" spans="1:5" ht="12.75">
      <c r="A170" s="24">
        <f t="shared" si="5"/>
        <v>26</v>
      </c>
      <c r="B170" s="25" t="s">
        <v>77</v>
      </c>
      <c r="C170" s="55">
        <v>40</v>
      </c>
      <c r="D170" s="43" t="s">
        <v>110</v>
      </c>
      <c r="E170" s="41">
        <v>0</v>
      </c>
    </row>
    <row r="171" spans="1:5" ht="12.75">
      <c r="A171" s="24">
        <v>27</v>
      </c>
      <c r="B171" s="25" t="s">
        <v>8</v>
      </c>
      <c r="C171" s="26">
        <v>14</v>
      </c>
      <c r="D171" s="56" t="s">
        <v>118</v>
      </c>
      <c r="E171" s="41">
        <v>0</v>
      </c>
    </row>
    <row r="172" spans="1:5" ht="12.75">
      <c r="A172" s="24"/>
      <c r="B172" s="44"/>
      <c r="C172" s="64"/>
      <c r="D172" s="43"/>
      <c r="E172" s="334"/>
    </row>
    <row r="173" spans="1:5" ht="12.75">
      <c r="A173" s="24"/>
      <c r="B173" s="44"/>
      <c r="C173" s="64"/>
      <c r="D173" s="43"/>
      <c r="E173" s="475"/>
    </row>
    <row r="174" spans="1:5" ht="12.75">
      <c r="A174" s="51"/>
      <c r="B174" s="29" t="s">
        <v>105</v>
      </c>
      <c r="C174" s="50">
        <f>SUM(C157:C173)</f>
        <v>267</v>
      </c>
      <c r="D174" s="30"/>
      <c r="E174" s="490">
        <v>0</v>
      </c>
    </row>
    <row r="175" spans="1:5" s="395" customFormat="1" ht="12.75">
      <c r="A175" s="20"/>
      <c r="B175" s="7"/>
      <c r="C175" s="22"/>
      <c r="D175" s="20"/>
      <c r="E175" s="427"/>
    </row>
    <row r="176" spans="1:5" ht="12.75">
      <c r="A176" s="32"/>
      <c r="B176" s="32"/>
      <c r="C176" s="40"/>
      <c r="D176" s="33"/>
      <c r="E176" s="33" t="s">
        <v>194</v>
      </c>
    </row>
    <row r="177" spans="1:5" ht="15.75">
      <c r="A177" s="39" t="s">
        <v>196</v>
      </c>
      <c r="B177" s="34" t="s">
        <v>223</v>
      </c>
      <c r="C177" s="39" t="s">
        <v>113</v>
      </c>
      <c r="D177" s="35" t="s">
        <v>107</v>
      </c>
      <c r="E177" s="35" t="s">
        <v>143</v>
      </c>
    </row>
    <row r="178" spans="1:5" ht="12.75">
      <c r="A178" s="37" t="s">
        <v>197</v>
      </c>
      <c r="B178" s="37"/>
      <c r="C178" s="37" t="s">
        <v>27</v>
      </c>
      <c r="D178" s="36"/>
      <c r="E178" s="37" t="s">
        <v>114</v>
      </c>
    </row>
    <row r="179" spans="1:5" ht="12.75">
      <c r="A179" s="24">
        <f>SUM(A173+1)</f>
        <v>1</v>
      </c>
      <c r="B179" s="25" t="s">
        <v>46</v>
      </c>
      <c r="C179" s="26">
        <v>1402</v>
      </c>
      <c r="D179" s="43" t="s">
        <v>125</v>
      </c>
      <c r="E179" s="41">
        <v>0</v>
      </c>
    </row>
    <row r="180" spans="1:5" ht="12.75">
      <c r="A180" s="24"/>
      <c r="B180" s="44"/>
      <c r="C180" s="64"/>
      <c r="D180" s="43"/>
      <c r="E180" s="334"/>
    </row>
    <row r="181" spans="1:5" ht="12.75">
      <c r="A181" s="24"/>
      <c r="B181" s="44"/>
      <c r="C181" s="64"/>
      <c r="D181" s="335"/>
      <c r="E181" s="475"/>
    </row>
    <row r="182" spans="1:5" ht="12.75">
      <c r="A182" s="51"/>
      <c r="B182" s="29" t="s">
        <v>105</v>
      </c>
      <c r="C182" s="50">
        <f>SUM(C179:C181)</f>
        <v>1402</v>
      </c>
      <c r="D182" s="30"/>
      <c r="E182" s="490">
        <v>0</v>
      </c>
    </row>
    <row r="183" spans="1:5" ht="12.75">
      <c r="A183" s="15"/>
      <c r="B183" s="57"/>
      <c r="C183" s="58">
        <f>SUM(C24+C47+C55+C63+C71+C100+C127+C135+C152+C174+C182)</f>
        <v>9369</v>
      </c>
      <c r="D183" s="15"/>
      <c r="E183" s="16"/>
    </row>
    <row r="184" spans="1:5" ht="15">
      <c r="A184" s="10" t="s">
        <v>216</v>
      </c>
      <c r="B184" s="19" t="s">
        <v>115</v>
      </c>
      <c r="C184" s="19"/>
      <c r="D184" s="553" t="s">
        <v>116</v>
      </c>
      <c r="E184" s="489">
        <v>0</v>
      </c>
    </row>
    <row r="185" spans="1:7" ht="15">
      <c r="A185" s="10"/>
      <c r="B185" s="19"/>
      <c r="C185" s="19"/>
      <c r="D185" s="553"/>
      <c r="E185" s="569"/>
      <c r="G185" s="491"/>
    </row>
    <row r="186" spans="1:5" ht="15">
      <c r="A186" s="10"/>
      <c r="B186" s="19"/>
      <c r="C186" s="19"/>
      <c r="D186" s="10"/>
      <c r="E186" s="428"/>
    </row>
    <row r="187" spans="1:5" ht="15">
      <c r="A187" s="19" t="s">
        <v>226</v>
      </c>
      <c r="B187" s="6"/>
      <c r="C187" s="5"/>
      <c r="D187" s="15"/>
      <c r="E187" s="75"/>
    </row>
    <row r="188" spans="1:5" ht="12.75">
      <c r="A188" s="32"/>
      <c r="B188" s="32"/>
      <c r="C188" s="40"/>
      <c r="D188" s="33"/>
      <c r="E188" s="33" t="s">
        <v>194</v>
      </c>
    </row>
    <row r="189" spans="1:5" ht="15.75">
      <c r="A189" s="39" t="s">
        <v>196</v>
      </c>
      <c r="B189" s="34" t="s">
        <v>224</v>
      </c>
      <c r="C189" s="39" t="s">
        <v>113</v>
      </c>
      <c r="D189" s="35" t="s">
        <v>107</v>
      </c>
      <c r="E189" s="35" t="s">
        <v>143</v>
      </c>
    </row>
    <row r="190" spans="1:5" ht="12.75">
      <c r="A190" s="37" t="s">
        <v>197</v>
      </c>
      <c r="B190" s="37" t="s">
        <v>211</v>
      </c>
      <c r="C190" s="37" t="s">
        <v>27</v>
      </c>
      <c r="D190" s="36"/>
      <c r="E190" s="37" t="s">
        <v>114</v>
      </c>
    </row>
    <row r="191" spans="1:5" ht="12.75">
      <c r="A191" s="24">
        <f>SUM(A181+1)</f>
        <v>1</v>
      </c>
      <c r="B191" s="25" t="s">
        <v>78</v>
      </c>
      <c r="C191" s="26">
        <v>419</v>
      </c>
      <c r="D191" s="56" t="s">
        <v>125</v>
      </c>
      <c r="E191" s="41">
        <v>0</v>
      </c>
    </row>
    <row r="192" spans="1:5" ht="12.75">
      <c r="A192" s="24">
        <f aca="true" t="shared" si="6" ref="A192:A198">SUM(A191+1)</f>
        <v>2</v>
      </c>
      <c r="B192" s="25" t="s">
        <v>79</v>
      </c>
      <c r="C192" s="26">
        <v>3</v>
      </c>
      <c r="D192" s="56" t="s">
        <v>110</v>
      </c>
      <c r="E192" s="41">
        <v>0</v>
      </c>
    </row>
    <row r="193" spans="1:5" ht="12.75">
      <c r="A193" s="24">
        <f t="shared" si="6"/>
        <v>3</v>
      </c>
      <c r="B193" s="25" t="s">
        <v>80</v>
      </c>
      <c r="C193" s="26">
        <v>29</v>
      </c>
      <c r="D193" s="56" t="s">
        <v>126</v>
      </c>
      <c r="E193" s="41">
        <v>0</v>
      </c>
    </row>
    <row r="194" spans="1:5" ht="12.75">
      <c r="A194" s="24">
        <f t="shared" si="6"/>
        <v>4</v>
      </c>
      <c r="B194" s="25" t="s">
        <v>34</v>
      </c>
      <c r="C194" s="26">
        <v>62</v>
      </c>
      <c r="D194" s="56" t="s">
        <v>126</v>
      </c>
      <c r="E194" s="41">
        <v>0</v>
      </c>
    </row>
    <row r="195" spans="1:5" ht="12.75">
      <c r="A195" s="24">
        <f t="shared" si="6"/>
        <v>5</v>
      </c>
      <c r="B195" s="25" t="s">
        <v>81</v>
      </c>
      <c r="C195" s="26">
        <v>151</v>
      </c>
      <c r="D195" s="56" t="s">
        <v>126</v>
      </c>
      <c r="E195" s="41">
        <v>0</v>
      </c>
    </row>
    <row r="196" spans="1:5" ht="12.75">
      <c r="A196" s="24">
        <f t="shared" si="6"/>
        <v>6</v>
      </c>
      <c r="B196" s="25" t="s">
        <v>64</v>
      </c>
      <c r="C196" s="26">
        <v>94</v>
      </c>
      <c r="D196" s="56" t="s">
        <v>126</v>
      </c>
      <c r="E196" s="41">
        <v>0</v>
      </c>
    </row>
    <row r="197" spans="1:5" ht="12.75">
      <c r="A197" s="24">
        <f t="shared" si="6"/>
        <v>7</v>
      </c>
      <c r="B197" s="25" t="s">
        <v>60</v>
      </c>
      <c r="C197" s="26">
        <v>14</v>
      </c>
      <c r="D197" s="56" t="s">
        <v>118</v>
      </c>
      <c r="E197" s="41">
        <v>0</v>
      </c>
    </row>
    <row r="198" spans="1:5" ht="12.75">
      <c r="A198" s="24">
        <f t="shared" si="6"/>
        <v>8</v>
      </c>
      <c r="B198" s="134" t="s">
        <v>348</v>
      </c>
      <c r="C198" s="26">
        <v>8</v>
      </c>
      <c r="D198" s="56" t="s">
        <v>125</v>
      </c>
      <c r="E198" s="41">
        <v>0</v>
      </c>
    </row>
    <row r="199" spans="1:5" ht="12.75">
      <c r="A199" s="51"/>
      <c r="B199" s="29" t="s">
        <v>105</v>
      </c>
      <c r="C199" s="50">
        <f>SUM(C191:C198)</f>
        <v>780</v>
      </c>
      <c r="D199" s="30"/>
      <c r="E199" s="490">
        <v>0</v>
      </c>
    </row>
    <row r="200" spans="1:5" ht="12.75">
      <c r="A200" s="15"/>
      <c r="B200" s="6"/>
      <c r="C200" s="5"/>
      <c r="D200" s="15"/>
      <c r="E200" s="9"/>
    </row>
    <row r="201" spans="1:5" ht="12.75">
      <c r="A201" s="32"/>
      <c r="B201" s="32"/>
      <c r="C201" s="40"/>
      <c r="D201" s="33"/>
      <c r="E201" s="33" t="s">
        <v>194</v>
      </c>
    </row>
    <row r="202" spans="1:5" ht="15.75">
      <c r="A202" s="39" t="s">
        <v>196</v>
      </c>
      <c r="B202" s="34" t="s">
        <v>224</v>
      </c>
      <c r="C202" s="39" t="s">
        <v>113</v>
      </c>
      <c r="D202" s="35" t="s">
        <v>107</v>
      </c>
      <c r="E202" s="35" t="s">
        <v>143</v>
      </c>
    </row>
    <row r="203" spans="1:5" ht="12.75">
      <c r="A203" s="37" t="s">
        <v>197</v>
      </c>
      <c r="B203" s="37" t="s">
        <v>212</v>
      </c>
      <c r="C203" s="37" t="s">
        <v>27</v>
      </c>
      <c r="D203" s="36"/>
      <c r="E203" s="37" t="s">
        <v>114</v>
      </c>
    </row>
    <row r="204" spans="1:5" ht="12.75">
      <c r="A204" s="24">
        <f>SUM(A198+1)</f>
        <v>9</v>
      </c>
      <c r="B204" s="25" t="s">
        <v>82</v>
      </c>
      <c r="C204" s="26">
        <v>9</v>
      </c>
      <c r="D204" s="56" t="s">
        <v>126</v>
      </c>
      <c r="E204" s="41">
        <v>0</v>
      </c>
    </row>
    <row r="205" spans="1:5" ht="12.75">
      <c r="A205" s="24">
        <f aca="true" t="shared" si="7" ref="A205:A214">SUM(A204+1)</f>
        <v>10</v>
      </c>
      <c r="B205" s="25" t="s">
        <v>8</v>
      </c>
      <c r="C205" s="26">
        <v>49</v>
      </c>
      <c r="D205" s="56" t="s">
        <v>118</v>
      </c>
      <c r="E205" s="41">
        <v>0</v>
      </c>
    </row>
    <row r="206" spans="1:5" ht="12.75">
      <c r="A206" s="24">
        <f t="shared" si="7"/>
        <v>11</v>
      </c>
      <c r="B206" s="25" t="s">
        <v>83</v>
      </c>
      <c r="C206" s="26">
        <v>29</v>
      </c>
      <c r="D206" s="56" t="s">
        <v>118</v>
      </c>
      <c r="E206" s="41">
        <v>0</v>
      </c>
    </row>
    <row r="207" spans="1:5" ht="12.75">
      <c r="A207" s="24">
        <f t="shared" si="7"/>
        <v>12</v>
      </c>
      <c r="B207" s="25" t="s">
        <v>84</v>
      </c>
      <c r="C207" s="26">
        <v>11</v>
      </c>
      <c r="D207" s="56" t="s">
        <v>118</v>
      </c>
      <c r="E207" s="41">
        <v>0</v>
      </c>
    </row>
    <row r="208" spans="1:5" ht="12.75">
      <c r="A208" s="24">
        <f t="shared" si="7"/>
        <v>13</v>
      </c>
      <c r="B208" s="25" t="s">
        <v>21</v>
      </c>
      <c r="C208" s="26">
        <v>13</v>
      </c>
      <c r="D208" s="56" t="s">
        <v>118</v>
      </c>
      <c r="E208" s="41">
        <v>0</v>
      </c>
    </row>
    <row r="209" spans="1:5" ht="12.75">
      <c r="A209" s="24">
        <f t="shared" si="7"/>
        <v>14</v>
      </c>
      <c r="B209" s="25" t="s">
        <v>85</v>
      </c>
      <c r="C209" s="26">
        <v>44</v>
      </c>
      <c r="D209" s="56" t="s">
        <v>118</v>
      </c>
      <c r="E209" s="41">
        <v>0</v>
      </c>
    </row>
    <row r="210" spans="1:5" ht="12.75">
      <c r="A210" s="24">
        <f t="shared" si="7"/>
        <v>15</v>
      </c>
      <c r="B210" s="25" t="s">
        <v>56</v>
      </c>
      <c r="C210" s="26">
        <v>6</v>
      </c>
      <c r="D210" s="56" t="s">
        <v>118</v>
      </c>
      <c r="E210" s="41">
        <v>0</v>
      </c>
    </row>
    <row r="211" spans="1:5" ht="12.75">
      <c r="A211" s="24">
        <f t="shared" si="7"/>
        <v>16</v>
      </c>
      <c r="B211" s="25" t="s">
        <v>25</v>
      </c>
      <c r="C211" s="26">
        <v>8</v>
      </c>
      <c r="D211" s="56" t="s">
        <v>118</v>
      </c>
      <c r="E211" s="41">
        <v>0</v>
      </c>
    </row>
    <row r="212" spans="1:5" ht="12.75">
      <c r="A212" s="24">
        <f t="shared" si="7"/>
        <v>17</v>
      </c>
      <c r="B212" s="25" t="s">
        <v>57</v>
      </c>
      <c r="C212" s="26">
        <v>14</v>
      </c>
      <c r="D212" s="56" t="s">
        <v>118</v>
      </c>
      <c r="E212" s="41">
        <v>0</v>
      </c>
    </row>
    <row r="213" spans="1:5" ht="12.75">
      <c r="A213" s="24">
        <f t="shared" si="7"/>
        <v>18</v>
      </c>
      <c r="B213" s="25" t="s">
        <v>86</v>
      </c>
      <c r="C213" s="26">
        <v>11</v>
      </c>
      <c r="D213" s="56" t="s">
        <v>118</v>
      </c>
      <c r="E213" s="41">
        <v>0</v>
      </c>
    </row>
    <row r="214" spans="1:5" ht="12.75">
      <c r="A214" s="24">
        <f t="shared" si="7"/>
        <v>19</v>
      </c>
      <c r="B214" s="25" t="s">
        <v>72</v>
      </c>
      <c r="C214" s="26">
        <v>10</v>
      </c>
      <c r="D214" s="56" t="s">
        <v>125</v>
      </c>
      <c r="E214" s="41">
        <v>0</v>
      </c>
    </row>
    <row r="215" spans="1:5" ht="12.75">
      <c r="A215" s="24"/>
      <c r="B215" s="44"/>
      <c r="C215" s="64"/>
      <c r="D215" s="43"/>
      <c r="E215" s="334"/>
    </row>
    <row r="216" spans="1:5" ht="12.75">
      <c r="A216" s="24"/>
      <c r="B216" s="44"/>
      <c r="C216" s="64"/>
      <c r="D216" s="335"/>
      <c r="E216" s="475"/>
    </row>
    <row r="217" spans="1:5" ht="12.75">
      <c r="A217" s="51"/>
      <c r="B217" s="29" t="s">
        <v>105</v>
      </c>
      <c r="C217" s="50">
        <f>SUM(C204:C216)</f>
        <v>204</v>
      </c>
      <c r="D217" s="30"/>
      <c r="E217" s="490">
        <v>0</v>
      </c>
    </row>
    <row r="218" spans="1:5" ht="12.75">
      <c r="A218" s="15"/>
      <c r="B218" s="7"/>
      <c r="C218" s="58"/>
      <c r="D218" s="15"/>
      <c r="E218" s="16"/>
    </row>
    <row r="219" spans="1:5" ht="12.75">
      <c r="A219" s="15"/>
      <c r="B219" s="7"/>
      <c r="C219" s="58"/>
      <c r="D219" s="15"/>
      <c r="E219" s="16"/>
    </row>
    <row r="220" spans="1:5" ht="15">
      <c r="A220" s="10" t="s">
        <v>233</v>
      </c>
      <c r="B220" s="19" t="s">
        <v>115</v>
      </c>
      <c r="C220" s="19"/>
      <c r="D220" s="553" t="s">
        <v>116</v>
      </c>
      <c r="E220" s="489">
        <v>0</v>
      </c>
    </row>
    <row r="221" spans="1:5" ht="15">
      <c r="A221" s="10"/>
      <c r="B221" s="19"/>
      <c r="C221" s="19"/>
      <c r="D221" s="553"/>
      <c r="E221" s="569"/>
    </row>
    <row r="222" spans="1:5" ht="15">
      <c r="A222" s="10"/>
      <c r="B222" s="19"/>
      <c r="C222" s="19"/>
      <c r="D222" s="10"/>
      <c r="E222" s="428"/>
    </row>
    <row r="223" spans="1:5" ht="12.75">
      <c r="A223" s="15"/>
      <c r="B223" s="6"/>
      <c r="C223" s="5"/>
      <c r="D223" s="15"/>
      <c r="E223" s="75"/>
    </row>
    <row r="224" spans="1:5" ht="12.75">
      <c r="A224" s="15"/>
      <c r="B224" s="6"/>
      <c r="C224" s="5"/>
      <c r="D224" s="15"/>
      <c r="E224" s="75"/>
    </row>
    <row r="225" spans="1:5" ht="15">
      <c r="A225" s="19" t="s">
        <v>227</v>
      </c>
      <c r="B225" s="6"/>
      <c r="C225" s="5"/>
      <c r="D225" s="15"/>
      <c r="E225" s="75"/>
    </row>
    <row r="226" spans="1:5" ht="12.75">
      <c r="A226" s="32"/>
      <c r="B226" s="32"/>
      <c r="C226" s="40"/>
      <c r="D226" s="33"/>
      <c r="E226" s="33" t="s">
        <v>194</v>
      </c>
    </row>
    <row r="227" spans="1:5" ht="15.75">
      <c r="A227" s="39" t="s">
        <v>196</v>
      </c>
      <c r="B227" s="34" t="s">
        <v>225</v>
      </c>
      <c r="C227" s="39" t="s">
        <v>113</v>
      </c>
      <c r="D227" s="35" t="s">
        <v>107</v>
      </c>
      <c r="E227" s="35" t="s">
        <v>143</v>
      </c>
    </row>
    <row r="228" spans="1:5" ht="12.75">
      <c r="A228" s="37" t="s">
        <v>197</v>
      </c>
      <c r="B228" s="37"/>
      <c r="C228" s="37" t="s">
        <v>27</v>
      </c>
      <c r="D228" s="36"/>
      <c r="E228" s="37" t="s">
        <v>114</v>
      </c>
    </row>
    <row r="229" spans="1:5" ht="12.75">
      <c r="A229" s="24">
        <f>SUM(A216+1)</f>
        <v>1</v>
      </c>
      <c r="B229" s="25" t="s">
        <v>129</v>
      </c>
      <c r="C229" s="26">
        <v>180</v>
      </c>
      <c r="D229" s="56" t="s">
        <v>125</v>
      </c>
      <c r="E229" s="41">
        <v>0</v>
      </c>
    </row>
    <row r="230" spans="1:5" ht="12.75">
      <c r="A230" s="24">
        <f>SUM(A229+1)</f>
        <v>2</v>
      </c>
      <c r="B230" s="25" t="s">
        <v>130</v>
      </c>
      <c r="C230" s="26">
        <v>282</v>
      </c>
      <c r="D230" s="56" t="s">
        <v>125</v>
      </c>
      <c r="E230" s="41">
        <v>0</v>
      </c>
    </row>
    <row r="231" spans="1:5" ht="12.75">
      <c r="A231" s="24">
        <f>SUM(A230+1)</f>
        <v>3</v>
      </c>
      <c r="B231" s="25" t="s">
        <v>131</v>
      </c>
      <c r="C231" s="26">
        <v>50.14</v>
      </c>
      <c r="D231" s="56" t="s">
        <v>135</v>
      </c>
      <c r="E231" s="41">
        <v>0</v>
      </c>
    </row>
    <row r="232" spans="1:5" ht="12.75">
      <c r="A232" s="24">
        <f>SUM(A231+1)</f>
        <v>4</v>
      </c>
      <c r="B232" s="25" t="s">
        <v>132</v>
      </c>
      <c r="C232" s="26">
        <v>36.5</v>
      </c>
      <c r="D232" s="56" t="s">
        <v>119</v>
      </c>
      <c r="E232" s="41">
        <v>0</v>
      </c>
    </row>
    <row r="233" spans="1:5" ht="12.75">
      <c r="A233" s="24">
        <f>SUM(A232+1)</f>
        <v>5</v>
      </c>
      <c r="B233" s="25" t="s">
        <v>133</v>
      </c>
      <c r="C233" s="26">
        <v>80.5</v>
      </c>
      <c r="D233" s="56" t="s">
        <v>126</v>
      </c>
      <c r="E233" s="41">
        <v>0</v>
      </c>
    </row>
    <row r="234" spans="1:5" ht="12.75">
      <c r="A234" s="24">
        <f>SUM(A233+1)</f>
        <v>6</v>
      </c>
      <c r="B234" s="25" t="s">
        <v>134</v>
      </c>
      <c r="C234" s="26">
        <v>510</v>
      </c>
      <c r="D234" s="56" t="s">
        <v>125</v>
      </c>
      <c r="E234" s="41">
        <v>0</v>
      </c>
    </row>
    <row r="235" spans="1:5" ht="12.75">
      <c r="A235" s="51"/>
      <c r="B235" s="29" t="s">
        <v>105</v>
      </c>
      <c r="C235" s="50">
        <f>SUM(C229:C234)</f>
        <v>1139.1399999999999</v>
      </c>
      <c r="D235" s="30"/>
      <c r="E235" s="490">
        <v>0</v>
      </c>
    </row>
    <row r="236" spans="1:5" ht="12.75">
      <c r="A236" s="15"/>
      <c r="B236" s="7"/>
      <c r="C236" s="58"/>
      <c r="D236" s="15"/>
      <c r="E236" s="16"/>
    </row>
    <row r="237" spans="1:5" ht="12.75">
      <c r="A237" s="15"/>
      <c r="B237" s="7"/>
      <c r="C237" s="58"/>
      <c r="D237" s="15"/>
      <c r="E237" s="16"/>
    </row>
    <row r="238" spans="1:5" ht="15">
      <c r="A238" s="10" t="s">
        <v>232</v>
      </c>
      <c r="B238" s="19" t="s">
        <v>115</v>
      </c>
      <c r="C238" s="19"/>
      <c r="D238" s="553" t="s">
        <v>116</v>
      </c>
      <c r="E238" s="489">
        <v>0</v>
      </c>
    </row>
    <row r="239" spans="1:5" ht="15">
      <c r="A239" s="10"/>
      <c r="B239" s="19"/>
      <c r="C239" s="19"/>
      <c r="D239" s="553"/>
      <c r="E239" s="569"/>
    </row>
    <row r="240" spans="1:3" ht="12.75">
      <c r="A240" s="6"/>
      <c r="B240" s="6"/>
      <c r="C240" s="6"/>
    </row>
    <row r="241" spans="1:3" ht="12.75">
      <c r="A241" s="6"/>
      <c r="B241" s="6"/>
      <c r="C241" s="6"/>
    </row>
    <row r="242" spans="1:3" ht="12.75">
      <c r="A242" s="6"/>
      <c r="B242" s="6"/>
      <c r="C242" s="6"/>
    </row>
    <row r="243" spans="1:3" ht="12.75">
      <c r="A243" s="6"/>
      <c r="B243" s="6"/>
      <c r="C243" s="6"/>
    </row>
    <row r="244" spans="1:5" s="429" customFormat="1" ht="12.75">
      <c r="A244" s="49"/>
      <c r="B244" s="61"/>
      <c r="C244" s="63"/>
      <c r="E244" s="431"/>
    </row>
    <row r="245" spans="1:3" s="429" customFormat="1" ht="12.75">
      <c r="A245" s="49"/>
      <c r="B245" s="49"/>
      <c r="C245" s="49"/>
    </row>
    <row r="246" spans="1:5" ht="15">
      <c r="A246" s="10"/>
      <c r="B246" s="19"/>
      <c r="C246" s="19"/>
      <c r="D246" s="67"/>
      <c r="E246" s="428"/>
    </row>
    <row r="247" spans="1:5" ht="15">
      <c r="A247" s="10"/>
      <c r="B247" s="19"/>
      <c r="C247" s="19"/>
      <c r="D247" s="67"/>
      <c r="E247" s="428"/>
    </row>
    <row r="248" spans="1:3" s="429" customFormat="1" ht="12.75">
      <c r="A248" s="49"/>
      <c r="B248" s="49"/>
      <c r="C248" s="49"/>
    </row>
    <row r="249" spans="1:3" s="429" customFormat="1" ht="12.75">
      <c r="A249" s="49"/>
      <c r="B249" s="49"/>
      <c r="C249" s="49"/>
    </row>
    <row r="250" spans="1:3" s="429" customFormat="1" ht="12.75">
      <c r="A250" s="49"/>
      <c r="B250" s="49"/>
      <c r="C250" s="49"/>
    </row>
    <row r="251" spans="1:6" s="429" customFormat="1" ht="15">
      <c r="A251" s="49"/>
      <c r="B251" s="550" t="s">
        <v>367</v>
      </c>
      <c r="C251" s="550"/>
      <c r="D251" s="553" t="s">
        <v>116</v>
      </c>
      <c r="E251" s="551">
        <v>0</v>
      </c>
      <c r="F251" s="552"/>
    </row>
    <row r="252" spans="1:6" s="430" customFormat="1" ht="15.75">
      <c r="A252" s="62"/>
      <c r="B252" s="187"/>
      <c r="C252" s="187"/>
      <c r="D252" s="553"/>
      <c r="E252" s="570"/>
      <c r="F252" s="552"/>
    </row>
    <row r="253" spans="1:5" s="429" customFormat="1" ht="12.75">
      <c r="A253" s="49"/>
      <c r="B253" s="49"/>
      <c r="C253" s="49"/>
      <c r="D253" s="49"/>
      <c r="E253" s="49"/>
    </row>
    <row r="254" spans="1:5" s="429" customFormat="1" ht="12.75">
      <c r="A254" s="62"/>
      <c r="B254" s="49"/>
      <c r="C254" s="49"/>
      <c r="D254" s="49"/>
      <c r="E254" s="49"/>
    </row>
    <row r="255" spans="1:5" s="429" customFormat="1" ht="12.75">
      <c r="A255" s="62"/>
      <c r="B255" s="49"/>
      <c r="C255" s="49"/>
      <c r="D255" s="49"/>
      <c r="E255" s="49"/>
    </row>
    <row r="256" spans="1:5" s="429" customFormat="1" ht="12.75">
      <c r="A256" s="62" t="s">
        <v>231</v>
      </c>
      <c r="B256" s="49"/>
      <c r="C256" s="49"/>
      <c r="D256" s="49"/>
      <c r="E256" s="49"/>
    </row>
    <row r="257" spans="1:5" s="429" customFormat="1" ht="12.75">
      <c r="A257" s="49"/>
      <c r="B257" s="49"/>
      <c r="C257" s="49"/>
      <c r="D257" s="49"/>
      <c r="E257" s="49"/>
    </row>
    <row r="258" spans="1:5" s="429" customFormat="1" ht="12.75">
      <c r="A258" s="49"/>
      <c r="B258" s="49"/>
      <c r="C258" s="49"/>
      <c r="D258" s="49"/>
      <c r="E258" s="49"/>
    </row>
    <row r="259" spans="1:5" s="429" customFormat="1" ht="12.75">
      <c r="A259" s="49"/>
      <c r="B259" s="62" t="s">
        <v>142</v>
      </c>
      <c r="C259" s="49"/>
      <c r="D259" s="49"/>
      <c r="E259" s="49"/>
    </row>
    <row r="260" spans="1:14" s="429" customFormat="1" ht="12.75">
      <c r="A260" s="49"/>
      <c r="B260" s="62" t="s">
        <v>144</v>
      </c>
      <c r="C260" s="49"/>
      <c r="D260" s="49"/>
      <c r="E260" s="49"/>
      <c r="F260" s="73"/>
      <c r="G260" s="73"/>
      <c r="H260" s="73"/>
      <c r="I260" s="73"/>
      <c r="J260" s="73"/>
      <c r="K260" s="73"/>
      <c r="L260" s="73"/>
      <c r="M260" s="73"/>
      <c r="N260" s="73"/>
    </row>
    <row r="261" spans="1:14" s="429" customFormat="1" ht="12.75">
      <c r="A261" s="49"/>
      <c r="B261" s="62" t="s">
        <v>0</v>
      </c>
      <c r="C261" s="49"/>
      <c r="D261" s="49"/>
      <c r="E261" s="49"/>
      <c r="F261" s="73"/>
      <c r="G261" s="73"/>
      <c r="H261" s="73"/>
      <c r="I261" s="73"/>
      <c r="J261" s="73"/>
      <c r="K261" s="73"/>
      <c r="L261" s="73"/>
      <c r="M261" s="73"/>
      <c r="N261" s="73"/>
    </row>
    <row r="262" spans="1:14" s="429" customFormat="1" ht="12.75">
      <c r="A262" s="49"/>
      <c r="B262" s="49"/>
      <c r="C262" s="49"/>
      <c r="D262" s="49"/>
      <c r="E262" s="49"/>
      <c r="F262" s="73"/>
      <c r="G262" s="73"/>
      <c r="H262" s="73"/>
      <c r="I262" s="73"/>
      <c r="J262" s="73"/>
      <c r="K262" s="73"/>
      <c r="L262" s="73"/>
      <c r="M262" s="73"/>
      <c r="N262" s="73"/>
    </row>
    <row r="263" spans="1:14" s="429" customFormat="1" ht="12.75">
      <c r="A263" s="49"/>
      <c r="B263" s="49"/>
      <c r="C263" s="49"/>
      <c r="D263" s="49"/>
      <c r="E263" s="49"/>
      <c r="F263" s="73"/>
      <c r="G263" s="73"/>
      <c r="H263" s="73"/>
      <c r="I263" s="73"/>
      <c r="J263" s="73"/>
      <c r="K263" s="73"/>
      <c r="L263" s="73"/>
      <c r="M263" s="73"/>
      <c r="N263" s="73"/>
    </row>
    <row r="264" spans="1:14" s="429" customFormat="1" ht="12.75">
      <c r="A264" s="49"/>
      <c r="B264" s="62" t="s">
        <v>108</v>
      </c>
      <c r="C264" s="49"/>
      <c r="D264" s="49"/>
      <c r="E264" s="49"/>
      <c r="F264" s="73"/>
      <c r="G264" s="73"/>
      <c r="H264" s="73"/>
      <c r="I264" s="73"/>
      <c r="J264" s="73"/>
      <c r="K264" s="73"/>
      <c r="L264" s="73"/>
      <c r="M264" s="73"/>
      <c r="N264" s="73"/>
    </row>
    <row r="265" spans="1:14" s="429" customFormat="1" ht="12.75">
      <c r="A265" s="49"/>
      <c r="B265" s="49" t="s">
        <v>122</v>
      </c>
      <c r="C265" s="49"/>
      <c r="D265" s="49"/>
      <c r="E265" s="49"/>
      <c r="F265" s="73"/>
      <c r="G265" s="73"/>
      <c r="H265" s="73"/>
      <c r="I265" s="73"/>
      <c r="J265" s="73"/>
      <c r="K265" s="73"/>
      <c r="L265" s="73"/>
      <c r="M265" s="73"/>
      <c r="N265" s="73"/>
    </row>
    <row r="266" spans="1:5" ht="12.75">
      <c r="A266" s="15"/>
      <c r="B266" s="59" t="s">
        <v>123</v>
      </c>
      <c r="C266" s="6"/>
      <c r="D266" s="15"/>
      <c r="E266" s="6"/>
    </row>
    <row r="267" spans="1:5" ht="12.75">
      <c r="A267" s="15"/>
      <c r="B267" s="59" t="s">
        <v>124</v>
      </c>
      <c r="C267" s="6"/>
      <c r="D267" s="15"/>
      <c r="E267" s="6"/>
    </row>
    <row r="268" spans="1:5" ht="12.75">
      <c r="A268" s="15"/>
      <c r="B268" s="59" t="s">
        <v>136</v>
      </c>
      <c r="C268" s="6"/>
      <c r="D268" s="15"/>
      <c r="E268" s="6"/>
    </row>
    <row r="272" ht="12.75">
      <c r="A272" s="73"/>
    </row>
    <row r="273" ht="12.75">
      <c r="A273" s="73"/>
    </row>
    <row r="285" ht="12.75">
      <c r="E285" s="432"/>
    </row>
    <row r="314" ht="12.75">
      <c r="E314" s="78"/>
    </row>
  </sheetData>
  <printOptions/>
  <pageMargins left="0.7480314960629921" right="0.7480314960629921" top="0.7874015748031497" bottom="0.7874015748031497" header="0.5118110236220472" footer="0.5118110236220472"/>
  <pageSetup horizontalDpi="600" verticalDpi="600" orientation="portrait" scale="90" r:id="rId1"/>
  <headerFooter alignWithMargins="0">
    <oddHeader>&amp;C&amp;A</oddHeader>
    <oddFooter>&amp;C&amp;"Arial,Kurzíva"strana  &amp;P  ze 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0"/>
  <sheetViews>
    <sheetView tabSelected="1" workbookViewId="0" topLeftCell="A1">
      <selection activeCell="I12" sqref="I12"/>
    </sheetView>
  </sheetViews>
  <sheetFormatPr defaultColWidth="9.140625" defaultRowHeight="12.75"/>
  <cols>
    <col min="1" max="1" width="5.7109375" style="435" customWidth="1"/>
    <col min="2" max="3" width="9.140625" style="433" customWidth="1"/>
    <col min="4" max="4" width="10.00390625" style="433" bestFit="1" customWidth="1"/>
    <col min="5" max="5" width="9.140625" style="433" customWidth="1"/>
    <col min="6" max="6" width="3.7109375" style="433" customWidth="1"/>
    <col min="7" max="7" width="15.7109375" style="433" customWidth="1"/>
    <col min="8" max="8" width="19.7109375" style="433" customWidth="1"/>
    <col min="9" max="16384" width="9.140625" style="433" customWidth="1"/>
  </cols>
  <sheetData>
    <row r="1" spans="1:12" ht="12.75">
      <c r="A1" s="293" t="s">
        <v>379</v>
      </c>
      <c r="B1" s="294"/>
      <c r="C1" s="294"/>
      <c r="D1" s="294"/>
      <c r="E1" s="294"/>
      <c r="F1" s="294"/>
      <c r="G1" s="295"/>
      <c r="H1" s="295"/>
      <c r="I1" s="294"/>
      <c r="J1" s="294"/>
      <c r="K1" s="294"/>
      <c r="L1" s="294"/>
    </row>
    <row r="2" spans="1:12" ht="17.25">
      <c r="A2" s="296"/>
      <c r="B2" s="297" t="s">
        <v>324</v>
      </c>
      <c r="C2" s="294"/>
      <c r="D2" s="294"/>
      <c r="E2" s="294"/>
      <c r="F2" s="294"/>
      <c r="G2" s="294"/>
      <c r="H2" s="294"/>
      <c r="I2" s="294"/>
      <c r="J2" s="294"/>
      <c r="K2" s="294"/>
      <c r="L2" s="294"/>
    </row>
    <row r="3" spans="1:12" ht="17.25">
      <c r="A3" s="296"/>
      <c r="B3" s="297" t="s">
        <v>378</v>
      </c>
      <c r="C3" s="294"/>
      <c r="D3" s="294"/>
      <c r="E3" s="294"/>
      <c r="F3" s="294"/>
      <c r="G3" s="294"/>
      <c r="H3" s="294"/>
      <c r="I3" s="294"/>
      <c r="J3" s="294"/>
      <c r="K3" s="294"/>
      <c r="L3" s="294"/>
    </row>
    <row r="4" spans="1:12" ht="17.25">
      <c r="A4" s="296"/>
      <c r="B4" s="297"/>
      <c r="C4" s="294"/>
      <c r="D4" s="294"/>
      <c r="E4" s="294"/>
      <c r="F4" s="294"/>
      <c r="G4" s="294"/>
      <c r="H4" s="294"/>
      <c r="I4" s="294"/>
      <c r="J4" s="294"/>
      <c r="K4" s="294"/>
      <c r="L4" s="294"/>
    </row>
    <row r="5" spans="1:12" ht="15.75">
      <c r="A5" s="298"/>
      <c r="B5" s="531" t="s">
        <v>145</v>
      </c>
      <c r="C5" s="532"/>
      <c r="D5" s="532"/>
      <c r="E5" s="532"/>
      <c r="F5" s="301"/>
      <c r="G5" s="302" t="s">
        <v>104</v>
      </c>
      <c r="H5" s="294"/>
      <c r="I5" s="186" t="s">
        <v>372</v>
      </c>
      <c r="J5" s="186"/>
      <c r="K5" s="186"/>
      <c r="L5" s="186"/>
    </row>
    <row r="6" spans="1:12" ht="16.5" customHeight="1">
      <c r="A6" s="535" t="s">
        <v>364</v>
      </c>
      <c r="B6" s="304" t="s">
        <v>254</v>
      </c>
      <c r="C6" s="304"/>
      <c r="D6" s="304"/>
      <c r="E6" s="304"/>
      <c r="F6" s="304"/>
      <c r="G6" s="477">
        <v>0</v>
      </c>
      <c r="H6" s="294"/>
      <c r="I6" s="186"/>
      <c r="J6" s="186"/>
      <c r="K6" s="186"/>
      <c r="L6" s="186"/>
    </row>
    <row r="7" spans="1:12" ht="15" customHeight="1">
      <c r="A7" s="305"/>
      <c r="B7" s="306"/>
      <c r="C7" s="306"/>
      <c r="D7" s="306"/>
      <c r="E7" s="306"/>
      <c r="F7" s="306"/>
      <c r="G7" s="307"/>
      <c r="H7" s="308"/>
      <c r="I7" s="482"/>
      <c r="J7" s="482"/>
      <c r="K7" s="482"/>
      <c r="L7" s="482"/>
    </row>
    <row r="8" spans="1:12" ht="15.75">
      <c r="A8" s="298"/>
      <c r="B8" s="309" t="s">
        <v>146</v>
      </c>
      <c r="C8" s="310"/>
      <c r="D8" s="310"/>
      <c r="E8" s="310"/>
      <c r="F8" s="301"/>
      <c r="G8" s="302" t="s">
        <v>104</v>
      </c>
      <c r="H8" s="294"/>
      <c r="I8" s="294"/>
      <c r="J8" s="294"/>
      <c r="K8" s="294"/>
      <c r="L8" s="294"/>
    </row>
    <row r="9" spans="1:12" ht="15">
      <c r="A9" s="303" t="s">
        <v>215</v>
      </c>
      <c r="B9" s="304" t="s">
        <v>255</v>
      </c>
      <c r="C9" s="304"/>
      <c r="D9" s="304"/>
      <c r="E9" s="304"/>
      <c r="F9" s="304"/>
      <c r="G9" s="477">
        <v>0</v>
      </c>
      <c r="H9" s="294"/>
      <c r="I9" s="294"/>
      <c r="J9" s="294"/>
      <c r="K9" s="294"/>
      <c r="L9" s="294"/>
    </row>
    <row r="10" spans="1:12" ht="14.25">
      <c r="A10" s="305"/>
      <c r="B10" s="306"/>
      <c r="C10" s="306"/>
      <c r="D10" s="306"/>
      <c r="E10" s="306"/>
      <c r="F10" s="306"/>
      <c r="G10" s="314"/>
      <c r="H10" s="294"/>
      <c r="I10" s="294"/>
      <c r="J10" s="294"/>
      <c r="K10" s="294"/>
      <c r="L10" s="294"/>
    </row>
    <row r="11" spans="1:12" ht="15.75">
      <c r="A11" s="298"/>
      <c r="B11" s="299" t="s">
        <v>147</v>
      </c>
      <c r="C11" s="300"/>
      <c r="D11" s="532"/>
      <c r="E11" s="300"/>
      <c r="F11" s="301"/>
      <c r="G11" s="302" t="s">
        <v>104</v>
      </c>
      <c r="H11" s="294"/>
      <c r="I11" s="294"/>
      <c r="J11" s="294"/>
      <c r="K11" s="294"/>
      <c r="L11" s="294"/>
    </row>
    <row r="12" spans="1:12" ht="15">
      <c r="A12" s="311" t="s">
        <v>239</v>
      </c>
      <c r="B12" s="8" t="s">
        <v>149</v>
      </c>
      <c r="C12" s="8"/>
      <c r="D12" s="8"/>
      <c r="E12" s="8"/>
      <c r="F12" s="8"/>
      <c r="G12" s="477">
        <v>0</v>
      </c>
      <c r="H12" s="294"/>
      <c r="I12" s="294"/>
      <c r="J12" s="294"/>
      <c r="K12" s="294"/>
      <c r="L12" s="294"/>
    </row>
    <row r="13" spans="1:12" ht="15">
      <c r="A13" s="312" t="s">
        <v>240</v>
      </c>
      <c r="B13" s="313" t="s">
        <v>148</v>
      </c>
      <c r="C13" s="313"/>
      <c r="D13" s="313"/>
      <c r="E13" s="313"/>
      <c r="F13" s="313"/>
      <c r="G13" s="478">
        <v>0</v>
      </c>
      <c r="H13" s="294"/>
      <c r="I13" s="294"/>
      <c r="J13" s="294"/>
      <c r="K13" s="294"/>
      <c r="L13" s="294"/>
    </row>
    <row r="14" spans="1:12" ht="14.25">
      <c r="A14" s="305"/>
      <c r="B14" s="306"/>
      <c r="C14" s="306"/>
      <c r="D14" s="306"/>
      <c r="E14" s="306"/>
      <c r="F14" s="306"/>
      <c r="G14" s="314"/>
      <c r="H14" s="294"/>
      <c r="I14" s="294"/>
      <c r="J14" s="294"/>
      <c r="K14" s="294"/>
      <c r="L14" s="294"/>
    </row>
    <row r="15" spans="1:12" ht="15.75">
      <c r="A15" s="298"/>
      <c r="B15" s="309" t="s">
        <v>150</v>
      </c>
      <c r="C15" s="310"/>
      <c r="D15" s="310"/>
      <c r="E15" s="310"/>
      <c r="F15" s="301"/>
      <c r="G15" s="302" t="s">
        <v>104</v>
      </c>
      <c r="H15" s="294"/>
      <c r="I15" s="294"/>
      <c r="J15" s="294"/>
      <c r="K15" s="294"/>
      <c r="L15" s="294"/>
    </row>
    <row r="16" spans="1:12" ht="15">
      <c r="A16" s="311" t="s">
        <v>214</v>
      </c>
      <c r="B16" s="8" t="s">
        <v>151</v>
      </c>
      <c r="C16" s="8"/>
      <c r="D16" s="8"/>
      <c r="E16" s="8"/>
      <c r="F16" s="8"/>
      <c r="G16" s="477">
        <v>0</v>
      </c>
      <c r="H16" s="294"/>
      <c r="I16" s="294"/>
      <c r="J16" s="294"/>
      <c r="K16" s="294"/>
      <c r="L16" s="294"/>
    </row>
    <row r="17" spans="1:12" ht="15">
      <c r="A17" s="315" t="s">
        <v>216</v>
      </c>
      <c r="B17" s="8" t="s">
        <v>229</v>
      </c>
      <c r="C17" s="8"/>
      <c r="D17" s="8"/>
      <c r="E17" s="8"/>
      <c r="F17" s="8"/>
      <c r="G17" s="477">
        <v>0</v>
      </c>
      <c r="H17" s="294"/>
      <c r="I17" s="294"/>
      <c r="J17" s="294"/>
      <c r="K17" s="294"/>
      <c r="L17" s="294"/>
    </row>
    <row r="18" spans="1:12" ht="15">
      <c r="A18" s="315" t="s">
        <v>233</v>
      </c>
      <c r="B18" s="8" t="s">
        <v>234</v>
      </c>
      <c r="C18" s="8"/>
      <c r="D18" s="8"/>
      <c r="E18" s="8"/>
      <c r="F18" s="8"/>
      <c r="G18" s="477">
        <v>0</v>
      </c>
      <c r="H18" s="294"/>
      <c r="I18" s="294"/>
      <c r="J18" s="294"/>
      <c r="K18" s="294"/>
      <c r="L18" s="294"/>
    </row>
    <row r="19" spans="1:12" ht="15">
      <c r="A19" s="312" t="s">
        <v>232</v>
      </c>
      <c r="B19" s="313" t="s">
        <v>235</v>
      </c>
      <c r="C19" s="313"/>
      <c r="D19" s="313"/>
      <c r="E19" s="313"/>
      <c r="F19" s="313"/>
      <c r="G19" s="478">
        <v>0</v>
      </c>
      <c r="H19" s="294"/>
      <c r="I19" s="294"/>
      <c r="J19" s="294"/>
      <c r="K19" s="294"/>
      <c r="L19" s="294"/>
    </row>
    <row r="20" spans="1:12" ht="14.25">
      <c r="A20" s="316"/>
      <c r="B20" s="8"/>
      <c r="C20" s="8"/>
      <c r="D20" s="8"/>
      <c r="E20" s="8"/>
      <c r="F20" s="8"/>
      <c r="G20" s="317"/>
      <c r="H20" s="294"/>
      <c r="I20" s="294"/>
      <c r="J20" s="294"/>
      <c r="K20" s="294"/>
      <c r="L20" s="294"/>
    </row>
    <row r="21" spans="1:12" ht="15.75">
      <c r="A21" s="318"/>
      <c r="B21" s="319" t="s">
        <v>321</v>
      </c>
      <c r="C21" s="319"/>
      <c r="D21" s="319"/>
      <c r="E21" s="533"/>
      <c r="F21" s="304"/>
      <c r="G21" s="320" t="s">
        <v>104</v>
      </c>
      <c r="H21" s="294"/>
      <c r="I21" s="294"/>
      <c r="J21" s="294"/>
      <c r="K21" s="294"/>
      <c r="L21" s="294"/>
    </row>
    <row r="22" spans="1:12" ht="15">
      <c r="A22" s="311" t="s">
        <v>322</v>
      </c>
      <c r="B22" s="8" t="s">
        <v>317</v>
      </c>
      <c r="C22" s="8"/>
      <c r="D22" s="8"/>
      <c r="E22" s="8"/>
      <c r="F22" s="8"/>
      <c r="G22" s="477">
        <v>0</v>
      </c>
      <c r="H22" s="294"/>
      <c r="I22" s="294"/>
      <c r="J22" s="294"/>
      <c r="K22" s="294"/>
      <c r="L22" s="294"/>
    </row>
    <row r="23" spans="1:12" ht="15">
      <c r="A23" s="315" t="s">
        <v>318</v>
      </c>
      <c r="B23" s="8" t="s">
        <v>327</v>
      </c>
      <c r="C23" s="8"/>
      <c r="D23" s="8"/>
      <c r="E23" s="8"/>
      <c r="F23" s="8"/>
      <c r="G23" s="477">
        <v>0</v>
      </c>
      <c r="H23" s="294"/>
      <c r="I23" s="294"/>
      <c r="J23" s="294"/>
      <c r="K23" s="294"/>
      <c r="L23" s="294"/>
    </row>
    <row r="24" spans="1:12" ht="15">
      <c r="A24" s="534" t="s">
        <v>377</v>
      </c>
      <c r="B24" s="313" t="s">
        <v>323</v>
      </c>
      <c r="C24" s="313"/>
      <c r="D24" s="313"/>
      <c r="E24" s="313"/>
      <c r="F24" s="313"/>
      <c r="G24" s="478">
        <v>0</v>
      </c>
      <c r="H24" s="294"/>
      <c r="I24" s="294"/>
      <c r="J24" s="294"/>
      <c r="K24" s="294"/>
      <c r="L24" s="294"/>
    </row>
    <row r="25" spans="1:12" ht="14.25">
      <c r="A25" s="296"/>
      <c r="B25" s="8"/>
      <c r="C25" s="294"/>
      <c r="D25" s="294"/>
      <c r="E25" s="294"/>
      <c r="F25" s="294"/>
      <c r="G25" s="295"/>
      <c r="H25" s="294"/>
      <c r="I25" s="294"/>
      <c r="J25" s="294"/>
      <c r="K25" s="294"/>
      <c r="L25" s="294"/>
    </row>
    <row r="26" spans="1:12" ht="15.75" thickBot="1">
      <c r="A26" s="296"/>
      <c r="B26" s="321"/>
      <c r="C26" s="322"/>
      <c r="D26" s="322"/>
      <c r="E26" s="322"/>
      <c r="F26" s="322"/>
      <c r="G26" s="323" t="s">
        <v>104</v>
      </c>
      <c r="H26" s="324" t="s">
        <v>369</v>
      </c>
      <c r="I26" s="623"/>
      <c r="J26" s="624"/>
      <c r="K26" s="294"/>
      <c r="L26" s="294"/>
    </row>
    <row r="27" spans="1:12" ht="15">
      <c r="A27" s="296"/>
      <c r="B27" s="325"/>
      <c r="C27" s="322"/>
      <c r="D27" s="322"/>
      <c r="E27" s="322"/>
      <c r="F27" s="322"/>
      <c r="G27" s="478">
        <v>0</v>
      </c>
      <c r="H27" s="480">
        <v>0</v>
      </c>
      <c r="I27" s="326" t="s">
        <v>152</v>
      </c>
      <c r="J27" s="327"/>
      <c r="K27" s="294"/>
      <c r="L27" s="294"/>
    </row>
    <row r="28" spans="1:12" s="70" customFormat="1" ht="15.75">
      <c r="A28" s="328"/>
      <c r="B28" s="325"/>
      <c r="C28" s="301"/>
      <c r="D28" s="301" t="s">
        <v>256</v>
      </c>
      <c r="E28" s="329">
        <v>0.21</v>
      </c>
      <c r="F28" s="301"/>
      <c r="G28" s="479">
        <v>0</v>
      </c>
      <c r="H28" s="481">
        <v>0</v>
      </c>
      <c r="I28" s="330" t="s">
        <v>256</v>
      </c>
      <c r="J28" s="331"/>
      <c r="K28" s="1"/>
      <c r="L28" s="1"/>
    </row>
    <row r="29" spans="1:12" s="70" customFormat="1" ht="15.75">
      <c r="A29" s="328"/>
      <c r="B29" s="332" t="s">
        <v>153</v>
      </c>
      <c r="C29" s="301"/>
      <c r="D29" s="333"/>
      <c r="E29" s="333"/>
      <c r="F29" s="333"/>
      <c r="G29" s="478">
        <v>0</v>
      </c>
      <c r="H29" s="575">
        <v>0</v>
      </c>
      <c r="I29" s="576" t="s">
        <v>154</v>
      </c>
      <c r="J29" s="577"/>
      <c r="K29" s="1"/>
      <c r="L29" s="1"/>
    </row>
    <row r="30" spans="2:11" ht="15.75">
      <c r="B30" s="436"/>
      <c r="C30" s="437"/>
      <c r="D30" s="437"/>
      <c r="E30" s="437"/>
      <c r="G30" s="434"/>
      <c r="H30" s="578" t="s">
        <v>363</v>
      </c>
      <c r="I30" s="579"/>
      <c r="J30" s="580"/>
      <c r="K30" s="581"/>
    </row>
    <row r="31" spans="2:11" ht="12.75">
      <c r="B31" s="438"/>
      <c r="G31" s="434"/>
      <c r="H31" s="582"/>
      <c r="I31" s="583"/>
      <c r="J31" s="583"/>
      <c r="K31" s="584"/>
    </row>
    <row r="32" spans="2:11" ht="12.75">
      <c r="B32" s="439"/>
      <c r="G32" s="434"/>
      <c r="H32" s="585" t="s">
        <v>349</v>
      </c>
      <c r="I32" s="586"/>
      <c r="J32" s="587" t="s">
        <v>325</v>
      </c>
      <c r="K32" s="588"/>
    </row>
    <row r="33" spans="2:4" ht="12.75">
      <c r="B33" s="439"/>
      <c r="D33" s="440"/>
    </row>
    <row r="34" spans="2:9" ht="12.75">
      <c r="B34" s="439"/>
      <c r="D34" s="441"/>
      <c r="I34" s="78"/>
    </row>
    <row r="38" spans="3:6" ht="12.75">
      <c r="C38" s="434"/>
      <c r="D38" s="434"/>
      <c r="E38" s="434"/>
      <c r="F38" s="434"/>
    </row>
    <row r="40" ht="12.75">
      <c r="B40" s="434"/>
    </row>
  </sheetData>
  <mergeCells count="1">
    <mergeCell ref="I26:J26"/>
  </mergeCells>
  <printOptions/>
  <pageMargins left="0.75" right="0.75" top="1" bottom="1" header="0.5" footer="0.5"/>
  <pageSetup fitToHeight="1" fitToWidth="1" horizontalDpi="600" verticalDpi="600" orientation="landscape" scale="94" r:id="rId1"/>
  <headerFooter alignWithMargins="0">
    <oddHeader>&amp;C&amp;A</oddHeader>
    <oddFooter>&amp;CStránka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58"/>
  <sheetViews>
    <sheetView workbookViewId="0" topLeftCell="A1">
      <selection activeCell="H39" sqref="H39"/>
    </sheetView>
  </sheetViews>
  <sheetFormatPr defaultColWidth="9.140625" defaultRowHeight="12.75"/>
  <cols>
    <col min="1" max="16384" width="9.140625" style="4" customWidth="1"/>
  </cols>
  <sheetData>
    <row r="3" spans="2:8" ht="12.75" customHeight="1">
      <c r="B3" s="442" t="s">
        <v>171</v>
      </c>
      <c r="C3" s="110"/>
      <c r="D3" s="110"/>
      <c r="E3" s="110"/>
      <c r="F3" s="443"/>
      <c r="G3" s="110"/>
      <c r="H3" s="110"/>
    </row>
    <row r="4" spans="2:8" ht="12.75" customHeight="1">
      <c r="B4" s="442" t="s">
        <v>172</v>
      </c>
      <c r="C4" s="110"/>
      <c r="D4" s="110"/>
      <c r="E4" s="110"/>
      <c r="F4" s="443"/>
      <c r="G4" s="110"/>
      <c r="H4" s="110"/>
    </row>
    <row r="5" spans="2:8" ht="12.75" customHeight="1">
      <c r="B5" s="442" t="s">
        <v>173</v>
      </c>
      <c r="C5" s="110"/>
      <c r="D5" s="110"/>
      <c r="E5" s="110"/>
      <c r="F5" s="443"/>
      <c r="G5" s="110"/>
      <c r="H5" s="110"/>
    </row>
    <row r="6" spans="2:8" ht="12.75" customHeight="1">
      <c r="B6" s="442" t="s">
        <v>160</v>
      </c>
      <c r="C6" s="110"/>
      <c r="D6" s="110"/>
      <c r="E6" s="110"/>
      <c r="F6" s="110"/>
      <c r="G6" s="110"/>
      <c r="H6" s="443"/>
    </row>
    <row r="7" spans="2:8" ht="12.75" customHeight="1">
      <c r="B7" s="442" t="s">
        <v>161</v>
      </c>
      <c r="C7" s="110"/>
      <c r="D7" s="110"/>
      <c r="E7" s="110"/>
      <c r="F7" s="110"/>
      <c r="G7" s="110"/>
      <c r="H7" s="443"/>
    </row>
    <row r="8" spans="2:8" ht="12.75" customHeight="1">
      <c r="B8" s="442" t="s">
        <v>174</v>
      </c>
      <c r="C8" s="110"/>
      <c r="D8" s="443"/>
      <c r="E8" s="110"/>
      <c r="F8" s="110"/>
      <c r="G8" s="110"/>
      <c r="H8" s="110"/>
    </row>
    <row r="9" spans="2:8" ht="12.75" customHeight="1">
      <c r="B9" s="442" t="s">
        <v>175</v>
      </c>
      <c r="C9" s="110"/>
      <c r="D9" s="110"/>
      <c r="E9" s="110"/>
      <c r="F9" s="110"/>
      <c r="G9" s="110"/>
      <c r="H9" s="110"/>
    </row>
    <row r="10" spans="2:8" ht="12.75" customHeight="1">
      <c r="B10" s="442" t="s">
        <v>162</v>
      </c>
      <c r="C10" s="110"/>
      <c r="D10" s="110"/>
      <c r="E10" s="110"/>
      <c r="F10" s="110"/>
      <c r="G10" s="110"/>
      <c r="H10" s="110"/>
    </row>
    <row r="11" spans="2:8" ht="12.75" customHeight="1">
      <c r="B11" s="442" t="s">
        <v>163</v>
      </c>
      <c r="C11" s="110"/>
      <c r="D11" s="110"/>
      <c r="E11" s="110"/>
      <c r="F11" s="443"/>
      <c r="G11" s="110"/>
      <c r="H11" s="110"/>
    </row>
    <row r="12" spans="2:8" ht="12.75" customHeight="1">
      <c r="B12" s="442" t="s">
        <v>176</v>
      </c>
      <c r="C12" s="110"/>
      <c r="D12" s="110"/>
      <c r="E12" s="110"/>
      <c r="F12" s="443"/>
      <c r="G12" s="110"/>
      <c r="H12" s="110"/>
    </row>
    <row r="13" spans="2:8" ht="12.75" customHeight="1">
      <c r="B13" s="442" t="s">
        <v>177</v>
      </c>
      <c r="C13" s="110"/>
      <c r="D13" s="110"/>
      <c r="E13" s="110"/>
      <c r="F13" s="443"/>
      <c r="G13" s="110"/>
      <c r="H13" s="110"/>
    </row>
    <row r="14" spans="2:8" ht="12.75" customHeight="1">
      <c r="B14" s="442" t="s">
        <v>178</v>
      </c>
      <c r="C14" s="110"/>
      <c r="D14" s="110"/>
      <c r="E14" s="110"/>
      <c r="F14" s="443"/>
      <c r="G14" s="110"/>
      <c r="H14" s="110"/>
    </row>
    <row r="15" spans="2:8" ht="12.75" customHeight="1">
      <c r="B15" s="442" t="s">
        <v>361</v>
      </c>
      <c r="C15" s="110"/>
      <c r="D15" s="110"/>
      <c r="E15" s="110"/>
      <c r="F15" s="443"/>
      <c r="G15" s="110"/>
      <c r="H15" s="110"/>
    </row>
    <row r="16" spans="2:8" ht="12.75" customHeight="1">
      <c r="B16" s="442" t="s">
        <v>360</v>
      </c>
      <c r="C16" s="110"/>
      <c r="D16" s="110"/>
      <c r="E16" s="110"/>
      <c r="F16" s="443"/>
      <c r="G16" s="110"/>
      <c r="H16" s="110"/>
    </row>
    <row r="17" spans="2:8" ht="12.75" customHeight="1">
      <c r="B17" s="442"/>
      <c r="C17" s="110"/>
      <c r="D17" s="110"/>
      <c r="E17" s="110"/>
      <c r="F17" s="443"/>
      <c r="G17" s="110"/>
      <c r="H17" s="110"/>
    </row>
    <row r="18" spans="2:8" ht="12.75" customHeight="1">
      <c r="B18" s="442" t="s">
        <v>166</v>
      </c>
      <c r="C18" s="110"/>
      <c r="D18" s="110"/>
      <c r="E18" s="110"/>
      <c r="F18" s="443"/>
      <c r="G18" s="110"/>
      <c r="H18" s="110"/>
    </row>
    <row r="19" spans="2:8" ht="12.75" customHeight="1">
      <c r="B19" s="442" t="s">
        <v>180</v>
      </c>
      <c r="C19" s="110"/>
      <c r="D19" s="110"/>
      <c r="E19" s="110"/>
      <c r="F19" s="443"/>
      <c r="G19" s="110"/>
      <c r="H19" s="110"/>
    </row>
    <row r="20" spans="2:8" ht="12.75" customHeight="1">
      <c r="B20" s="442" t="s">
        <v>177</v>
      </c>
      <c r="C20" s="110"/>
      <c r="D20" s="110"/>
      <c r="E20" s="110"/>
      <c r="F20" s="443"/>
      <c r="G20" s="110"/>
      <c r="H20" s="110"/>
    </row>
    <row r="21" spans="2:8" ht="12.75" customHeight="1">
      <c r="B21" s="442" t="s">
        <v>176</v>
      </c>
      <c r="C21" s="110"/>
      <c r="D21" s="110"/>
      <c r="E21" s="110"/>
      <c r="F21" s="443"/>
      <c r="G21" s="110"/>
      <c r="H21" s="110"/>
    </row>
    <row r="22" spans="2:8" ht="12.75" customHeight="1">
      <c r="B22" s="442"/>
      <c r="C22" s="110"/>
      <c r="D22" s="110"/>
      <c r="E22" s="110"/>
      <c r="F22" s="443"/>
      <c r="G22" s="110"/>
      <c r="H22" s="110"/>
    </row>
    <row r="23" spans="2:8" ht="12.75" customHeight="1">
      <c r="B23" s="442" t="s">
        <v>167</v>
      </c>
      <c r="C23" s="110"/>
      <c r="D23" s="110"/>
      <c r="E23" s="110"/>
      <c r="F23" s="443"/>
      <c r="G23" s="110"/>
      <c r="H23" s="110"/>
    </row>
    <row r="24" spans="2:8" ht="12.75" customHeight="1">
      <c r="B24" s="442" t="s">
        <v>181</v>
      </c>
      <c r="C24" s="110"/>
      <c r="D24" s="110"/>
      <c r="E24" s="110"/>
      <c r="F24" s="443"/>
      <c r="G24" s="110"/>
      <c r="H24" s="110"/>
    </row>
    <row r="25" spans="2:8" ht="12.75" customHeight="1">
      <c r="B25" s="442" t="s">
        <v>182</v>
      </c>
      <c r="C25" s="110"/>
      <c r="D25" s="110"/>
      <c r="E25" s="110"/>
      <c r="F25" s="443"/>
      <c r="G25" s="110"/>
      <c r="H25" s="110"/>
    </row>
    <row r="26" spans="2:8" ht="12.75" customHeight="1">
      <c r="B26" s="442" t="s">
        <v>366</v>
      </c>
      <c r="C26" s="110"/>
      <c r="D26" s="110"/>
      <c r="E26" s="110"/>
      <c r="F26" s="443"/>
      <c r="G26" s="110"/>
      <c r="H26" s="110"/>
    </row>
    <row r="27" spans="2:8" ht="12.75" customHeight="1">
      <c r="B27" s="442" t="s">
        <v>358</v>
      </c>
      <c r="C27" s="110"/>
      <c r="D27" s="110"/>
      <c r="E27" s="110"/>
      <c r="F27" s="443"/>
      <c r="G27" s="110"/>
      <c r="H27" s="110"/>
    </row>
    <row r="28" spans="2:8" ht="12.75" customHeight="1">
      <c r="B28" s="442" t="s">
        <v>168</v>
      </c>
      <c r="C28" s="110"/>
      <c r="D28" s="110"/>
      <c r="E28" s="110"/>
      <c r="F28" s="443"/>
      <c r="G28" s="110"/>
      <c r="H28" s="110"/>
    </row>
    <row r="29" spans="2:8" ht="12.75" customHeight="1">
      <c r="B29" s="442" t="s">
        <v>179</v>
      </c>
      <c r="C29" s="110"/>
      <c r="D29" s="110"/>
      <c r="E29" s="110"/>
      <c r="F29" s="443"/>
      <c r="G29" s="110"/>
      <c r="H29" s="110"/>
    </row>
    <row r="30" spans="2:8" ht="12.75" customHeight="1">
      <c r="B30" s="442" t="s">
        <v>165</v>
      </c>
      <c r="C30" s="110"/>
      <c r="D30" s="110"/>
      <c r="E30" s="110"/>
      <c r="F30" s="443"/>
      <c r="G30" s="110"/>
      <c r="H30" s="110"/>
    </row>
    <row r="31" spans="2:8" ht="12.75" customHeight="1">
      <c r="B31" s="442" t="s">
        <v>183</v>
      </c>
      <c r="C31" s="110"/>
      <c r="D31" s="110"/>
      <c r="E31" s="110"/>
      <c r="F31" s="443"/>
      <c r="G31" s="110"/>
      <c r="H31" s="110"/>
    </row>
    <row r="32" spans="2:8" ht="12.75" customHeight="1">
      <c r="B32" s="442" t="s">
        <v>184</v>
      </c>
      <c r="C32" s="110"/>
      <c r="D32" s="110"/>
      <c r="E32" s="110"/>
      <c r="F32" s="443"/>
      <c r="G32" s="110"/>
      <c r="H32" s="110"/>
    </row>
    <row r="33" spans="2:8" ht="12.75" customHeight="1">
      <c r="B33" s="442" t="s">
        <v>359</v>
      </c>
      <c r="C33" s="110"/>
      <c r="D33" s="110"/>
      <c r="E33" s="110"/>
      <c r="F33" s="443"/>
      <c r="G33" s="110"/>
      <c r="H33" s="110"/>
    </row>
    <row r="34" spans="2:8" ht="12.75" customHeight="1">
      <c r="B34" s="442" t="s">
        <v>185</v>
      </c>
      <c r="C34" s="110"/>
      <c r="D34" s="110"/>
      <c r="E34" s="110"/>
      <c r="F34" s="443"/>
      <c r="G34" s="110"/>
      <c r="H34" s="110"/>
    </row>
    <row r="35" spans="2:8" ht="12.75" customHeight="1">
      <c r="B35" s="442" t="s">
        <v>186</v>
      </c>
      <c r="C35" s="110"/>
      <c r="D35" s="110"/>
      <c r="E35" s="110"/>
      <c r="F35" s="443"/>
      <c r="G35" s="110"/>
      <c r="H35" s="110"/>
    </row>
    <row r="36" spans="2:8" ht="12.75" customHeight="1">
      <c r="B36" s="442" t="s">
        <v>187</v>
      </c>
      <c r="C36" s="110"/>
      <c r="D36" s="110"/>
      <c r="E36" s="110"/>
      <c r="F36" s="443"/>
      <c r="G36" s="110"/>
      <c r="H36" s="110"/>
    </row>
    <row r="37" spans="2:8" ht="12.75" customHeight="1">
      <c r="B37" s="442" t="s">
        <v>362</v>
      </c>
      <c r="C37" s="110"/>
      <c r="D37" s="110"/>
      <c r="E37" s="110"/>
      <c r="F37" s="443"/>
      <c r="G37" s="110"/>
      <c r="H37" s="110"/>
    </row>
    <row r="38" spans="2:8" ht="12.75" customHeight="1">
      <c r="B38" s="442"/>
      <c r="C38" s="110"/>
      <c r="D38" s="110"/>
      <c r="E38" s="110"/>
      <c r="F38" s="443"/>
      <c r="G38" s="110"/>
      <c r="H38" s="110"/>
    </row>
    <row r="39" spans="2:8" ht="12.75" customHeight="1">
      <c r="B39" s="442"/>
      <c r="C39" s="110"/>
      <c r="D39" s="110"/>
      <c r="E39" s="110"/>
      <c r="F39" s="443"/>
      <c r="G39" s="110"/>
      <c r="H39" s="110"/>
    </row>
    <row r="40" spans="2:8" ht="12.75" customHeight="1">
      <c r="B40" s="442" t="s">
        <v>169</v>
      </c>
      <c r="C40" s="110"/>
      <c r="D40" s="110"/>
      <c r="E40" s="110"/>
      <c r="F40" s="443"/>
      <c r="G40" s="110"/>
      <c r="H40" s="110"/>
    </row>
    <row r="41" spans="2:8" ht="12.75" customHeight="1">
      <c r="B41" s="442" t="s">
        <v>188</v>
      </c>
      <c r="C41" s="110"/>
      <c r="D41" s="110"/>
      <c r="E41" s="110"/>
      <c r="F41" s="443"/>
      <c r="G41" s="110"/>
      <c r="H41" s="110"/>
    </row>
    <row r="42" spans="2:8" ht="12.75" customHeight="1">
      <c r="B42" s="442" t="s">
        <v>189</v>
      </c>
      <c r="C42" s="110"/>
      <c r="D42" s="110"/>
      <c r="E42" s="110"/>
      <c r="F42" s="443"/>
      <c r="G42" s="110"/>
      <c r="H42" s="110"/>
    </row>
    <row r="43" spans="2:8" ht="12.75" customHeight="1">
      <c r="B43" s="442" t="s">
        <v>190</v>
      </c>
      <c r="C43" s="110"/>
      <c r="D43" s="110"/>
      <c r="E43" s="110"/>
      <c r="F43" s="443"/>
      <c r="G43" s="110"/>
      <c r="H43" s="110"/>
    </row>
    <row r="44" spans="2:8" ht="12.75" customHeight="1">
      <c r="B44" s="442" t="s">
        <v>177</v>
      </c>
      <c r="C44" s="110"/>
      <c r="D44" s="110"/>
      <c r="E44" s="110"/>
      <c r="F44" s="443"/>
      <c r="G44" s="110"/>
      <c r="H44" s="110"/>
    </row>
    <row r="45" spans="2:8" ht="12.75" customHeight="1">
      <c r="B45" s="442" t="s">
        <v>187</v>
      </c>
      <c r="C45" s="110"/>
      <c r="D45" s="110"/>
      <c r="E45" s="110"/>
      <c r="F45" s="443"/>
      <c r="G45" s="110"/>
      <c r="H45" s="110"/>
    </row>
    <row r="46" spans="2:8" ht="12.75" customHeight="1">
      <c r="B46" s="442" t="s">
        <v>164</v>
      </c>
      <c r="C46" s="110"/>
      <c r="D46" s="110"/>
      <c r="E46" s="110"/>
      <c r="F46" s="443"/>
      <c r="G46" s="110"/>
      <c r="H46" s="110"/>
    </row>
    <row r="47" spans="2:8" ht="12.75" customHeight="1">
      <c r="B47" s="442" t="s">
        <v>179</v>
      </c>
      <c r="C47" s="110"/>
      <c r="D47" s="110"/>
      <c r="E47" s="110"/>
      <c r="F47" s="443"/>
      <c r="G47" s="110"/>
      <c r="H47" s="110"/>
    </row>
    <row r="48" spans="2:8" ht="12.75" customHeight="1">
      <c r="B48" s="442" t="s">
        <v>165</v>
      </c>
      <c r="C48" s="110"/>
      <c r="D48" s="110"/>
      <c r="E48" s="110"/>
      <c r="F48" s="443"/>
      <c r="G48" s="110"/>
      <c r="H48" s="110"/>
    </row>
    <row r="49" spans="2:8" ht="12.75" customHeight="1">
      <c r="B49" s="442"/>
      <c r="C49" s="110"/>
      <c r="D49" s="110"/>
      <c r="E49" s="110"/>
      <c r="F49" s="443"/>
      <c r="G49" s="110"/>
      <c r="H49" s="110"/>
    </row>
    <row r="50" spans="2:8" ht="12.75" customHeight="1">
      <c r="B50" s="442" t="s">
        <v>170</v>
      </c>
      <c r="C50" s="110"/>
      <c r="D50" s="110"/>
      <c r="E50" s="110"/>
      <c r="F50" s="443"/>
      <c r="G50" s="110"/>
      <c r="H50" s="110"/>
    </row>
    <row r="51" spans="2:8" ht="12.75" customHeight="1">
      <c r="B51" s="442" t="s">
        <v>191</v>
      </c>
      <c r="C51" s="110"/>
      <c r="D51" s="110"/>
      <c r="E51" s="110"/>
      <c r="F51" s="443"/>
      <c r="G51" s="110"/>
      <c r="H51" s="110"/>
    </row>
    <row r="52" spans="2:8" ht="12.75" customHeight="1">
      <c r="B52" s="442" t="s">
        <v>177</v>
      </c>
      <c r="C52" s="110"/>
      <c r="D52" s="110"/>
      <c r="E52" s="110"/>
      <c r="F52" s="443"/>
      <c r="G52" s="110"/>
      <c r="H52" s="110"/>
    </row>
    <row r="53" spans="2:8" ht="12.75" customHeight="1">
      <c r="B53" s="442" t="s">
        <v>185</v>
      </c>
      <c r="C53" s="110"/>
      <c r="D53" s="110"/>
      <c r="E53" s="110"/>
      <c r="F53" s="443"/>
      <c r="G53" s="110"/>
      <c r="H53" s="110"/>
    </row>
    <row r="54" spans="2:8" ht="12.75" customHeight="1">
      <c r="B54" s="442" t="s">
        <v>192</v>
      </c>
      <c r="C54" s="110"/>
      <c r="D54" s="110"/>
      <c r="E54" s="110"/>
      <c r="F54" s="443"/>
      <c r="G54" s="110"/>
      <c r="H54" s="110"/>
    </row>
    <row r="55" spans="2:8" ht="12.75" customHeight="1">
      <c r="B55" s="442" t="s">
        <v>179</v>
      </c>
      <c r="C55" s="110"/>
      <c r="D55" s="110"/>
      <c r="E55" s="110"/>
      <c r="F55" s="443"/>
      <c r="G55" s="110"/>
      <c r="H55" s="110"/>
    </row>
    <row r="56" spans="2:8" ht="12.75" customHeight="1">
      <c r="B56" s="442" t="s">
        <v>165</v>
      </c>
      <c r="C56" s="110"/>
      <c r="D56" s="110"/>
      <c r="E56" s="110"/>
      <c r="F56" s="443"/>
      <c r="G56" s="110"/>
      <c r="H56" s="110"/>
    </row>
    <row r="57" spans="2:8" ht="12.75" customHeight="1">
      <c r="B57" s="442" t="s">
        <v>193</v>
      </c>
      <c r="C57" s="110"/>
      <c r="D57" s="110"/>
      <c r="E57" s="110"/>
      <c r="F57" s="443"/>
      <c r="G57" s="110"/>
      <c r="H57" s="110"/>
    </row>
    <row r="58" spans="2:6" ht="12.75" customHeight="1">
      <c r="B58" s="12"/>
      <c r="F58" s="11"/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Penickova Lenka</dc:creator>
  <cp:keywords/>
  <dc:description/>
  <cp:lastModifiedBy>Penickova Lenka</cp:lastModifiedBy>
  <cp:lastPrinted>2019-08-19T11:56:08Z</cp:lastPrinted>
  <dcterms:created xsi:type="dcterms:W3CDTF">2014-11-05T08:47:18Z</dcterms:created>
  <dcterms:modified xsi:type="dcterms:W3CDTF">2021-11-08T08:31:12Z</dcterms:modified>
  <cp:category/>
  <cp:version/>
  <cp:contentType/>
  <cp:contentStatus/>
</cp:coreProperties>
</file>