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conpublic-my.sharepoint.com/personal/radek_jonas_liconpublic_onmicrosoft_com/Documents/Projekty/Liberec/NPO 2024/ZD/"/>
    </mc:Choice>
  </mc:AlternateContent>
  <xr:revisionPtr revIDLastSave="25" documentId="14_{1A898D46-B84C-4AD7-B63D-E87A53ECCA89}" xr6:coauthVersionLast="47" xr6:coauthVersionMax="47" xr10:uidLastSave="{96576881-4EBF-4CD8-AA95-48E9556F79BD}"/>
  <bookViews>
    <workbookView xWindow="-108" yWindow="-108" windowWidth="46296" windowHeight="25416" xr2:uid="{C09D5B22-8EBB-4725-B623-B4A80A18E35A}"/>
  </bookViews>
  <sheets>
    <sheet name="List1" sheetId="1" r:id="rId1"/>
  </sheets>
  <definedNames>
    <definedName name="_xlnm.Print_Area" localSheetId="0">List1!$A$1:$K$38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27" i="1" l="1"/>
  <c r="J27" i="1" s="1"/>
  <c r="K27" i="1" s="1"/>
  <c r="G26" i="1"/>
  <c r="J26" i="1" s="1"/>
  <c r="K26" i="1" s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31" i="1"/>
  <c r="J31" i="1" s="1"/>
  <c r="K31" i="1" s="1"/>
  <c r="G30" i="1"/>
  <c r="J30" i="1" s="1"/>
  <c r="K30" i="1" s="1"/>
  <c r="G29" i="1"/>
  <c r="J29" i="1" s="1"/>
  <c r="K29" i="1" s="1"/>
  <c r="G28" i="1"/>
  <c r="J28" i="1" s="1"/>
  <c r="K28" i="1" s="1"/>
  <c r="G11" i="1"/>
  <c r="J11" i="1" s="1"/>
  <c r="K11" i="1" s="1"/>
  <c r="G10" i="1"/>
  <c r="J10" i="1" s="1"/>
  <c r="K10" i="1" s="1"/>
  <c r="G9" i="1"/>
  <c r="J9" i="1" s="1"/>
  <c r="K9" i="1" s="1"/>
  <c r="J32" i="1" l="1"/>
  <c r="G32" i="1"/>
  <c r="E37" i="1" s="1"/>
  <c r="G37" i="1" s="1"/>
  <c r="F37" i="1" s="1"/>
  <c r="I32" i="1" l="1"/>
  <c r="E36" i="1"/>
  <c r="E35" i="1"/>
  <c r="K32" i="1" l="1"/>
  <c r="G36" i="1"/>
  <c r="F36" i="1" s="1"/>
  <c r="D36" i="1"/>
  <c r="G35" i="1"/>
  <c r="F35" i="1" s="1"/>
  <c r="D37" i="1"/>
</calcChain>
</file>

<file path=xl/sharedStrings.xml><?xml version="1.0" encoding="utf-8"?>
<sst xmlns="http://schemas.openxmlformats.org/spreadsheetml/2006/main" count="147" uniqueCount="78">
  <si>
    <t>Číslo</t>
  </si>
  <si>
    <t>Položka</t>
  </si>
  <si>
    <t>Množství</t>
  </si>
  <si>
    <t>MJ</t>
  </si>
  <si>
    <t>Výdaje v Kč bez DPH</t>
  </si>
  <si>
    <t>Výdaje v Kč s DPH</t>
  </si>
  <si>
    <t>DPH 21%</t>
  </si>
  <si>
    <t>Kč/MJ</t>
  </si>
  <si>
    <t>Způsobilé</t>
  </si>
  <si>
    <t>Nezpůsobilé</t>
  </si>
  <si>
    <t>1.</t>
  </si>
  <si>
    <t>Materiál</t>
  </si>
  <si>
    <t>ks</t>
  </si>
  <si>
    <t>x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</si>
  <si>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</si>
  <si>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</si>
  <si>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</si>
  <si>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</si>
  <si>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</si>
  <si>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</si>
  <si>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</si>
  <si>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</si>
  <si>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</si>
  <si>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</si>
  <si>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</si>
  <si>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</si>
  <si>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</si>
  <si>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</si>
  <si>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</si>
  <si>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</si>
  <si>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</si>
  <si>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</si>
  <si>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</si>
  <si>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</si>
  <si>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</si>
  <si>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</si>
  <si>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</si>
  <si>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</si>
  <si>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</si>
  <si>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</si>
  <si>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</si>
  <si>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</si>
  <si>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</si>
  <si>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</si>
  <si>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</si>
  <si>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</si>
  <si>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</si>
  <si>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</si>
  <si>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</si>
  <si>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Vyplněno dne:</t>
  </si>
  <si>
    <t>Podpis oprávněné osoby a razítko
nebo elektronický podpis:</t>
  </si>
  <si>
    <t>Účastník přepíše všechna modrá pole.</t>
  </si>
  <si>
    <t>Účastník vyplní všechna světle růžová pole.</t>
  </si>
  <si>
    <t>Náhradní elektronický předřadník č. 1 -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</si>
  <si>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2 -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</si>
  <si>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3 -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</si>
  <si>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4 -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</si>
  <si>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5 -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</si>
  <si>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6 -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</si>
  <si>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7 -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</si>
  <si>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8 -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</si>
  <si>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9 -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</si>
  <si>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10 -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</si>
  <si>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11 -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</si>
  <si>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12 -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</si>
  <si>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13 -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</si>
  <si>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14 -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</si>
  <si>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15 -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</si>
  <si>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16 -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</si>
  <si>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17 -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</si>
  <si>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18 -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</si>
  <si>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19 -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</si>
  <si>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Náhradní elektronický předřadník č. 20 - účastník do tohoto pole vyplní název výrobce předřadníku, název typu předřadníku (v souladu s přílohou ZD č. 8) a objednací kód předřadníku. Množství předřadníků je definováno zadávacími podmínkami. Počet typů předřadníků závisí na skladbě dodávky svítidel uchazeče. Účastník nemusí využít všechny řádky. Do nevyužitých řádků doplní množství 0 ks.</t>
  </si>
  <si>
    <t>Název veřejné zakázky: Rekonstrukce systémů veřejného osvětlení 2024</t>
  </si>
  <si>
    <t>Příloha ZD č. 4.2 - Položkový rozpočet - náhradní svítidla a předřadníky</t>
  </si>
  <si>
    <t>Náhradní silniční svítidlo - situace 38, 2700 K, CLO, II, REG1, ZHAGA, vč. recyklačního poplatku</t>
  </si>
  <si>
    <t>Náhradní silniční svítidlo - situace 46, 2700 K, CLO, II, REG1, ZHAGA, vč. recyklačního poplatku</t>
  </si>
  <si>
    <t>Náhradní silniční svítidlo - situace 121, 2700 K, CLO, II, REG1, ZHAGA, vč. recyklačního poplatku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</si>
</sst>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44" fontId="4" fillId="3" borderId="1" xfId="2" applyFont="1" applyFill="1" applyBorder="1" applyAlignment="1" applyProtection="1">
      <alignment horizontal="center" vertical="center" wrapText="1"/>
    </xf>
    <xf numFmtId="44" fontId="4" fillId="0" borderId="1" xfId="2" applyFont="1" applyBorder="1" applyAlignment="1" applyProtection="1">
      <alignment horizontal="center" vertical="center" wrapText="1"/>
    </xf>
    <xf numFmtId="44" fontId="0" fillId="3" borderId="1" xfId="2" applyFont="1" applyFill="1" applyBorder="1" applyAlignment="1" applyProtection="1">
      <alignment vertical="center"/>
    </xf>
    <xf numFmtId="44" fontId="0" fillId="3" borderId="1" xfId="2" applyFont="1" applyFill="1" applyBorder="1" applyAlignment="1" applyProtection="1">
      <alignment horizontal="center" vertical="center"/>
    </xf>
    <xf numFmtId="44" fontId="0" fillId="0" borderId="1" xfId="2" applyFont="1" applyBorder="1" applyAlignment="1" applyProtection="1">
      <alignment horizontal="center" vertical="center"/>
    </xf>
    <xf numFmtId="44" fontId="0" fillId="0" borderId="1" xfId="2" applyFont="1" applyFill="1" applyBorder="1" applyAlignment="1" applyProtection="1">
      <alignment horizontal="center" vertical="center"/>
    </xf>
    <xf numFmtId="44" fontId="0" fillId="2" borderId="0" xfId="2" applyFont="1" applyFill="1" applyAlignment="1" applyProtection="1">
      <alignment vertical="center"/>
    </xf>
    <xf numFmtId="44" fontId="0" fillId="2" borderId="0" xfId="2" applyFont="1" applyFill="1" applyAlignment="1" applyProtection="1">
      <alignment horizontal="center" vertical="center"/>
    </xf>
    <xf numFmtId="44" fontId="2" fillId="3" borderId="1" xfId="2" applyFont="1" applyFill="1" applyBorder="1" applyAlignment="1" applyProtection="1">
      <alignment vertical="center"/>
    </xf>
    <xf numFmtId="44" fontId="2" fillId="3" borderId="1" xfId="2" applyFont="1" applyFill="1" applyBorder="1" applyAlignment="1" applyProtection="1">
      <alignment horizontal="center" vertical="center"/>
    </xf>
    <xf numFmtId="44" fontId="0" fillId="0" borderId="1" xfId="2" applyFont="1" applyBorder="1" applyAlignment="1" applyProtection="1">
      <alignment vertical="center"/>
    </xf>
    <xf numFmtId="10" fontId="5" fillId="0" borderId="1" xfId="3" applyNumberFormat="1" applyFont="1" applyBorder="1" applyAlignment="1" applyProtection="1">
      <alignment vertical="center" wrapText="1"/>
    </xf>
    <xf numFmtId="44" fontId="5" fillId="0" borderId="1" xfId="2" applyFont="1" applyBorder="1" applyAlignment="1" applyProtection="1">
      <alignment vertical="center" wrapText="1"/>
    </xf>
    <xf numFmtId="14" fontId="5" fillId="2" borderId="6" xfId="4" applyNumberFormat="1" applyFont="1" applyFill="1" applyBorder="1" applyAlignment="1" applyProtection="1">
      <alignment horizontal="left" vertical="center" wrapText="1"/>
      <protection locked="0"/>
    </xf>
    <xf numFmtId="44" fontId="0" fillId="2" borderId="6" xfId="2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/>
    </xf>
    <xf numFmtId="0" fontId="2" fillId="3" borderId="1" xfId="4" applyFont="1" applyFill="1" applyBorder="1" applyAlignment="1">
      <alignment vertical="center"/>
    </xf>
    <xf numFmtId="0" fontId="0" fillId="3" borderId="1" xfId="4" applyFont="1" applyFill="1" applyBorder="1" applyAlignment="1">
      <alignment horizontal="center" vertical="center"/>
    </xf>
    <xf numFmtId="49" fontId="0" fillId="0" borderId="4" xfId="4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4" applyFont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44" fontId="2" fillId="3" borderId="1" xfId="4" applyNumberFormat="1" applyFont="1" applyFill="1" applyBorder="1" applyAlignment="1">
      <alignment vertical="center"/>
    </xf>
    <xf numFmtId="44" fontId="2" fillId="0" borderId="1" xfId="4" applyNumberFormat="1" applyFont="1" applyBorder="1" applyAlignment="1">
      <alignment vertical="center"/>
    </xf>
    <xf numFmtId="49" fontId="0" fillId="2" borderId="0" xfId="4" applyNumberFormat="1" applyFont="1" applyFill="1" applyAlignment="1">
      <alignment horizontal="center" vertical="center"/>
    </xf>
    <xf numFmtId="0" fontId="0" fillId="2" borderId="0" xfId="6" applyFont="1" applyFill="1" applyAlignment="1">
      <alignment vertical="center" wrapText="1"/>
    </xf>
    <xf numFmtId="0" fontId="0" fillId="2" borderId="0" xfId="4" applyFont="1" applyFill="1" applyAlignment="1">
      <alignment horizontal="center" vertical="center"/>
    </xf>
    <xf numFmtId="0" fontId="2" fillId="3" borderId="1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vertical="center"/>
    </xf>
    <xf numFmtId="0" fontId="2" fillId="2" borderId="0" xfId="4" applyFont="1" applyFill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5" fillId="0" borderId="1" xfId="6" applyFont="1" applyBorder="1" applyAlignment="1">
      <alignment vertical="center" wrapText="1"/>
    </xf>
    <xf numFmtId="9" fontId="0" fillId="0" borderId="1" xfId="4" applyNumberFormat="1" applyFont="1" applyBorder="1" applyAlignment="1">
      <alignment horizontal="right" vertical="center"/>
    </xf>
    <xf numFmtId="49" fontId="0" fillId="2" borderId="6" xfId="4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4" fontId="0" fillId="2" borderId="0" xfId="0" applyNumberFormat="1" applyFill="1" applyAlignment="1">
      <alignment vertical="center"/>
    </xf>
    <xf numFmtId="44" fontId="0" fillId="4" borderId="4" xfId="2" applyFont="1" applyFill="1" applyBorder="1" applyAlignment="1" applyProtection="1">
      <alignment vertical="center"/>
      <protection locked="0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right" vertical="center"/>
    </xf>
    <xf numFmtId="0" fontId="0" fillId="5" borderId="1" xfId="0" applyFill="1" applyBorder="1" applyAlignment="1" applyProtection="1">
      <alignment vertical="center" wrapText="1"/>
      <protection locked="0"/>
    </xf>
    <xf numFmtId="1" fontId="0" fillId="0" borderId="1" xfId="1" applyNumberFormat="1" applyFont="1" applyFill="1" applyBorder="1" applyAlignment="1" applyProtection="1">
      <alignment horizontal="right" vertical="center" indent="1"/>
    </xf>
    <xf numFmtId="1" fontId="5" fillId="4" borderId="1" xfId="1" applyNumberFormat="1" applyFont="1" applyFill="1" applyBorder="1" applyAlignment="1" applyProtection="1">
      <alignment horizontal="right" vertical="center" indent="1"/>
      <protection locked="0"/>
    </xf>
    <xf numFmtId="0" fontId="2" fillId="3" borderId="1" xfId="0" applyFont="1" applyFill="1" applyBorder="1" applyAlignment="1">
      <alignment horizontal="center" vertical="center" wrapText="1"/>
    </xf>
    <xf numFmtId="44" fontId="0" fillId="2" borderId="6" xfId="2" applyFont="1" applyFill="1" applyBorder="1" applyAlignment="1" applyProtection="1">
      <alignment horizontal="left" vertical="center"/>
      <protection locked="0"/>
    </xf>
    <xf numFmtId="49" fontId="4" fillId="3" borderId="1" xfId="4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0" fillId="2" borderId="7" xfId="2" applyFont="1" applyFill="1" applyBorder="1" applyAlignment="1" applyProtection="1">
      <alignment horizontal="center" vertical="center" wrapText="1"/>
    </xf>
    <xf numFmtId="44" fontId="0" fillId="2" borderId="7" xfId="2" applyFont="1" applyFill="1" applyBorder="1" applyAlignment="1" applyProtection="1">
      <alignment horizontal="center" vertical="center"/>
    </xf>
  </cellXfs>
  <cellStyles count="7">
    <cellStyle name="Čárka" xfId="1" builtinId="3"/>
    <cellStyle name="Měna" xfId="2" builtinId="4"/>
    <cellStyle name="Normální" xfId="0" builtinId="0"/>
    <cellStyle name="Normální 17" xfId="4" xr:uid="{86AB7019-8B23-429A-A336-99D2CC273BC5}"/>
    <cellStyle name="Normální 17 2" xfId="5" xr:uid="{CB8E6E99-F72D-4AA6-8A67-80D29986E9A4}"/>
    <cellStyle name="Normální 18" xfId="6" xr:uid="{24E5CAC0-D9F3-46C2-87C3-BB408AF46476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47D-68C5-4AA8-9350-5987C7BCC84E}">
  <dimension ref="A1:L44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ColWidth="8.6640625" defaultRowHeight="14.4" x14ac:dyDescent="0.3"/>
  <cols>
    <col min="1" max="1" width="8.6640625" style="42"/>
    <col min="2" max="2" width="84" style="16" customWidth="1"/>
    <col min="3" max="4" width="10" style="16" customWidth="1"/>
    <col min="5" max="7" width="16.44140625" style="16" customWidth="1"/>
    <col min="8" max="8" width="2.88671875" style="16" customWidth="1"/>
    <col min="9" max="11" width="16.44140625" style="16" customWidth="1"/>
    <col min="12" max="16384" width="8.6640625" style="16"/>
  </cols>
  <sheetData>
    <row r="1" spans="1:12" s="18" customFormat="1" ht="17.399999999999999" customHeight="1" x14ac:dyDescent="0.3">
      <c r="A1" s="16"/>
      <c r="B1" s="16"/>
      <c r="C1" s="17"/>
      <c r="D1" s="17"/>
      <c r="E1" s="17"/>
    </row>
    <row r="2" spans="1:12" s="18" customFormat="1" ht="17.399999999999999" customHeight="1" x14ac:dyDescent="0.3">
      <c r="A2" s="19" t="s">
        <v>73</v>
      </c>
      <c r="B2" s="19"/>
      <c r="C2" s="17"/>
      <c r="D2" s="17"/>
      <c r="E2" s="17"/>
      <c r="J2" s="45"/>
      <c r="K2" s="46" t="s">
        <v>52</v>
      </c>
    </row>
    <row r="3" spans="1:12" s="18" customFormat="1" ht="17.399999999999999" customHeight="1" x14ac:dyDescent="0.3">
      <c r="A3" s="20"/>
      <c r="B3" s="20"/>
      <c r="C3" s="17"/>
      <c r="D3" s="17"/>
      <c r="E3" s="17"/>
      <c r="J3" s="47"/>
      <c r="K3" s="48" t="s">
        <v>51</v>
      </c>
      <c r="L3" s="21"/>
    </row>
    <row r="4" spans="1:12" s="18" customFormat="1" ht="17.399999999999999" customHeight="1" x14ac:dyDescent="0.3">
      <c r="A4" s="19" t="s">
        <v>74</v>
      </c>
      <c r="B4" s="19"/>
      <c r="C4" s="17"/>
      <c r="D4" s="17"/>
      <c r="E4" s="17"/>
    </row>
    <row r="5" spans="1:12" s="18" customFormat="1" ht="17.399999999999999" customHeight="1" x14ac:dyDescent="0.3">
      <c r="A5" s="16"/>
      <c r="B5" s="16"/>
      <c r="C5" s="17"/>
      <c r="D5" s="17"/>
      <c r="E5" s="17"/>
    </row>
    <row r="6" spans="1:12" ht="18" customHeight="1" x14ac:dyDescent="0.3">
      <c r="A6" s="54" t="s">
        <v>0</v>
      </c>
      <c r="B6" s="55" t="s">
        <v>1</v>
      </c>
      <c r="C6" s="55" t="s">
        <v>2</v>
      </c>
      <c r="D6" s="55" t="s">
        <v>3</v>
      </c>
      <c r="E6" s="52" t="s">
        <v>4</v>
      </c>
      <c r="F6" s="52"/>
      <c r="G6" s="52"/>
      <c r="H6" s="22"/>
      <c r="I6" s="56" t="s">
        <v>5</v>
      </c>
      <c r="J6" s="57"/>
      <c r="K6" s="52" t="s">
        <v>6</v>
      </c>
    </row>
    <row r="7" spans="1:12" ht="18" customHeight="1" x14ac:dyDescent="0.3">
      <c r="A7" s="54"/>
      <c r="B7" s="55"/>
      <c r="C7" s="55"/>
      <c r="D7" s="55"/>
      <c r="E7" s="1" t="s">
        <v>7</v>
      </c>
      <c r="F7" s="1" t="s">
        <v>8</v>
      </c>
      <c r="G7" s="1" t="s">
        <v>9</v>
      </c>
      <c r="H7" s="2"/>
      <c r="I7" s="1" t="s">
        <v>8</v>
      </c>
      <c r="J7" s="1" t="s">
        <v>9</v>
      </c>
      <c r="K7" s="52"/>
    </row>
    <row r="8" spans="1:12" ht="18" customHeight="1" x14ac:dyDescent="0.3">
      <c r="A8" s="23" t="s">
        <v>10</v>
      </c>
      <c r="B8" s="24" t="s">
        <v>11</v>
      </c>
      <c r="C8" s="25"/>
      <c r="D8" s="25"/>
      <c r="E8" s="3"/>
      <c r="F8" s="4"/>
      <c r="G8" s="4"/>
      <c r="H8" s="5"/>
      <c r="I8" s="4"/>
      <c r="J8" s="4"/>
      <c r="K8" s="52"/>
    </row>
    <row r="9" spans="1:12" ht="18" customHeight="1" x14ac:dyDescent="0.3">
      <c r="A9" s="26" t="s">
        <v>26</v>
      </c>
      <c r="B9" s="27" t="s">
        <v>75</v>
      </c>
      <c r="C9" s="50">
        <v>1</v>
      </c>
      <c r="D9" s="28" t="s">
        <v>12</v>
      </c>
      <c r="E9" s="44"/>
      <c r="F9" s="5" t="s">
        <v>13</v>
      </c>
      <c r="G9" s="5">
        <f>E9*C9</f>
        <v>0</v>
      </c>
      <c r="H9" s="5"/>
      <c r="I9" s="5" t="s">
        <v>13</v>
      </c>
      <c r="J9" s="5">
        <f t="shared" ref="J9:J15" si="0">G9*1.21</f>
        <v>0</v>
      </c>
      <c r="K9" s="5">
        <f t="shared" ref="K9:K15" si="1">J9-G9</f>
        <v>0</v>
      </c>
    </row>
    <row r="10" spans="1:12" ht="18" customHeight="1" x14ac:dyDescent="0.3">
      <c r="A10" s="26" t="s">
        <v>27</v>
      </c>
      <c r="B10" s="27" t="s">
        <v>76</v>
      </c>
      <c r="C10" s="50">
        <v>1</v>
      </c>
      <c r="D10" s="28" t="s">
        <v>12</v>
      </c>
      <c r="E10" s="44"/>
      <c r="F10" s="5" t="s">
        <v>13</v>
      </c>
      <c r="G10" s="5">
        <f t="shared" ref="G10:G15" si="2">E10*C10</f>
        <v>0</v>
      </c>
      <c r="H10" s="5"/>
      <c r="I10" s="5" t="s">
        <v>13</v>
      </c>
      <c r="J10" s="5">
        <f t="shared" si="0"/>
        <v>0</v>
      </c>
      <c r="K10" s="5">
        <f t="shared" si="1"/>
        <v>0</v>
      </c>
    </row>
    <row r="11" spans="1:12" ht="18" customHeight="1" x14ac:dyDescent="0.3">
      <c r="A11" s="26" t="s">
        <v>28</v>
      </c>
      <c r="B11" s="27" t="s">
        <v>77</v>
      </c>
      <c r="C11" s="50">
        <v>1</v>
      </c>
      <c r="D11" s="28" t="s">
        <v>12</v>
      </c>
      <c r="E11" s="44"/>
      <c r="F11" s="5" t="s">
        <v>13</v>
      </c>
      <c r="G11" s="5">
        <f t="shared" si="2"/>
        <v>0</v>
      </c>
      <c r="H11" s="5"/>
      <c r="I11" s="5" t="s">
        <v>13</v>
      </c>
      <c r="J11" s="5">
        <f t="shared" si="0"/>
        <v>0</v>
      </c>
      <c r="K11" s="5">
        <f t="shared" si="1"/>
        <v>0</v>
      </c>
    </row>
    <row r="12" spans="1:12" ht="73.2" customHeight="1" x14ac:dyDescent="0.3">
      <c r="A12" s="26" t="s">
        <v>29</v>
      </c>
      <c r="B12" s="49" t="s">
        <v>53</v>
      </c>
      <c r="C12" s="51"/>
      <c r="D12" s="28" t="s">
        <v>12</v>
      </c>
      <c r="E12" s="44"/>
      <c r="F12" s="6" t="s">
        <v>13</v>
      </c>
      <c r="G12" s="6">
        <f t="shared" si="2"/>
        <v>0</v>
      </c>
      <c r="H12" s="6"/>
      <c r="I12" s="6" t="s">
        <v>13</v>
      </c>
      <c r="J12" s="6">
        <f t="shared" si="0"/>
        <v>0</v>
      </c>
      <c r="K12" s="6">
        <f t="shared" si="1"/>
        <v>0</v>
      </c>
    </row>
    <row r="13" spans="1:12" ht="73.2" customHeight="1" x14ac:dyDescent="0.3">
      <c r="A13" s="26" t="s">
        <v>30</v>
      </c>
      <c r="B13" s="49" t="s">
        <v>54</v>
      </c>
      <c r="C13" s="51"/>
      <c r="D13" s="28" t="s">
        <v>12</v>
      </c>
      <c r="E13" s="44"/>
      <c r="F13" s="6" t="s">
        <v>13</v>
      </c>
      <c r="G13" s="6">
        <f t="shared" si="2"/>
        <v>0</v>
      </c>
      <c r="H13" s="6"/>
      <c r="I13" s="6" t="s">
        <v>13</v>
      </c>
      <c r="J13" s="6">
        <f t="shared" si="0"/>
        <v>0</v>
      </c>
      <c r="K13" s="6">
        <f t="shared" si="1"/>
        <v>0</v>
      </c>
    </row>
    <row r="14" spans="1:12" ht="73.2" customHeight="1" x14ac:dyDescent="0.3">
      <c r="A14" s="26" t="s">
        <v>31</v>
      </c>
      <c r="B14" s="49" t="s">
        <v>55</v>
      </c>
      <c r="C14" s="51"/>
      <c r="D14" s="28" t="s">
        <v>12</v>
      </c>
      <c r="E14" s="44"/>
      <c r="F14" s="6" t="s">
        <v>13</v>
      </c>
      <c r="G14" s="6">
        <f t="shared" si="2"/>
        <v>0</v>
      </c>
      <c r="H14" s="6"/>
      <c r="I14" s="6" t="s">
        <v>13</v>
      </c>
      <c r="J14" s="6">
        <f t="shared" si="0"/>
        <v>0</v>
      </c>
      <c r="K14" s="6">
        <f t="shared" si="1"/>
        <v>0</v>
      </c>
    </row>
    <row r="15" spans="1:12" ht="73.2" customHeight="1" x14ac:dyDescent="0.3">
      <c r="A15" s="26" t="s">
        <v>32</v>
      </c>
      <c r="B15" s="49" t="s">
        <v>56</v>
      </c>
      <c r="C15" s="51"/>
      <c r="D15" s="28" t="s">
        <v>12</v>
      </c>
      <c r="E15" s="44"/>
      <c r="F15" s="6" t="s">
        <v>13</v>
      </c>
      <c r="G15" s="6">
        <f t="shared" si="2"/>
        <v>0</v>
      </c>
      <c r="H15" s="6"/>
      <c r="I15" s="6" t="s">
        <v>13</v>
      </c>
      <c r="J15" s="6">
        <f t="shared" si="0"/>
        <v>0</v>
      </c>
      <c r="K15" s="6">
        <f t="shared" si="1"/>
        <v>0</v>
      </c>
    </row>
    <row r="16" spans="1:12" ht="73.2" customHeight="1" x14ac:dyDescent="0.3">
      <c r="A16" s="26" t="s">
        <v>33</v>
      </c>
      <c r="B16" s="49" t="s">
        <v>57</v>
      </c>
      <c r="C16" s="51"/>
      <c r="D16" s="28" t="s">
        <v>12</v>
      </c>
      <c r="E16" s="44"/>
      <c r="F16" s="6" t="s">
        <v>13</v>
      </c>
      <c r="G16" s="6">
        <f t="shared" ref="G16:G27" si="3">E16*C16</f>
        <v>0</v>
      </c>
      <c r="H16" s="6"/>
      <c r="I16" s="6" t="s">
        <v>13</v>
      </c>
      <c r="J16" s="6">
        <f t="shared" ref="J16:J27" si="4">G16*1.21</f>
        <v>0</v>
      </c>
      <c r="K16" s="6">
        <f t="shared" ref="K16:K27" si="5">J16-G16</f>
        <v>0</v>
      </c>
    </row>
    <row r="17" spans="1:11" ht="73.2" customHeight="1" x14ac:dyDescent="0.3">
      <c r="A17" s="26" t="s">
        <v>34</v>
      </c>
      <c r="B17" s="49" t="s">
        <v>58</v>
      </c>
      <c r="C17" s="51"/>
      <c r="D17" s="28" t="s">
        <v>12</v>
      </c>
      <c r="E17" s="44"/>
      <c r="F17" s="6" t="s">
        <v>13</v>
      </c>
      <c r="G17" s="6">
        <f t="shared" si="3"/>
        <v>0</v>
      </c>
      <c r="H17" s="6"/>
      <c r="I17" s="6" t="s">
        <v>13</v>
      </c>
      <c r="J17" s="6">
        <f t="shared" si="4"/>
        <v>0</v>
      </c>
      <c r="K17" s="6">
        <f t="shared" si="5"/>
        <v>0</v>
      </c>
    </row>
    <row r="18" spans="1:11" ht="73.2" customHeight="1" x14ac:dyDescent="0.3">
      <c r="A18" s="26" t="s">
        <v>35</v>
      </c>
      <c r="B18" s="49" t="s">
        <v>59</v>
      </c>
      <c r="C18" s="51"/>
      <c r="D18" s="28" t="s">
        <v>12</v>
      </c>
      <c r="E18" s="44"/>
      <c r="F18" s="6" t="s">
        <v>13</v>
      </c>
      <c r="G18" s="6">
        <f t="shared" si="3"/>
        <v>0</v>
      </c>
      <c r="H18" s="6"/>
      <c r="I18" s="6" t="s">
        <v>13</v>
      </c>
      <c r="J18" s="6">
        <f t="shared" si="4"/>
        <v>0</v>
      </c>
      <c r="K18" s="6">
        <f t="shared" si="5"/>
        <v>0</v>
      </c>
    </row>
    <row r="19" spans="1:11" ht="73.2" customHeight="1" x14ac:dyDescent="0.3">
      <c r="A19" s="26" t="s">
        <v>36</v>
      </c>
      <c r="B19" s="49" t="s">
        <v>60</v>
      </c>
      <c r="C19" s="51"/>
      <c r="D19" s="28" t="s">
        <v>12</v>
      </c>
      <c r="E19" s="44"/>
      <c r="F19" s="6" t="s">
        <v>13</v>
      </c>
      <c r="G19" s="6">
        <f t="shared" si="3"/>
        <v>0</v>
      </c>
      <c r="H19" s="6"/>
      <c r="I19" s="6" t="s">
        <v>13</v>
      </c>
      <c r="J19" s="6">
        <f t="shared" si="4"/>
        <v>0</v>
      </c>
      <c r="K19" s="6">
        <f t="shared" si="5"/>
        <v>0</v>
      </c>
    </row>
    <row r="20" spans="1:11" ht="73.2" customHeight="1" x14ac:dyDescent="0.3">
      <c r="A20" s="26" t="s">
        <v>37</v>
      </c>
      <c r="B20" s="49" t="s">
        <v>61</v>
      </c>
      <c r="C20" s="51"/>
      <c r="D20" s="28" t="s">
        <v>12</v>
      </c>
      <c r="E20" s="44"/>
      <c r="F20" s="6" t="s">
        <v>13</v>
      </c>
      <c r="G20" s="6">
        <f t="shared" si="3"/>
        <v>0</v>
      </c>
      <c r="H20" s="6"/>
      <c r="I20" s="6" t="s">
        <v>13</v>
      </c>
      <c r="J20" s="6">
        <f t="shared" si="4"/>
        <v>0</v>
      </c>
      <c r="K20" s="6">
        <f t="shared" si="5"/>
        <v>0</v>
      </c>
    </row>
    <row r="21" spans="1:11" ht="73.2" customHeight="1" x14ac:dyDescent="0.3">
      <c r="A21" s="26" t="s">
        <v>38</v>
      </c>
      <c r="B21" s="49" t="s">
        <v>62</v>
      </c>
      <c r="C21" s="51"/>
      <c r="D21" s="28" t="s">
        <v>12</v>
      </c>
      <c r="E21" s="44"/>
      <c r="F21" s="6" t="s">
        <v>13</v>
      </c>
      <c r="G21" s="6">
        <f t="shared" si="3"/>
        <v>0</v>
      </c>
      <c r="H21" s="6"/>
      <c r="I21" s="6" t="s">
        <v>13</v>
      </c>
      <c r="J21" s="6">
        <f t="shared" si="4"/>
        <v>0</v>
      </c>
      <c r="K21" s="6">
        <f t="shared" si="5"/>
        <v>0</v>
      </c>
    </row>
    <row r="22" spans="1:11" ht="73.2" customHeight="1" x14ac:dyDescent="0.3">
      <c r="A22" s="26" t="s">
        <v>39</v>
      </c>
      <c r="B22" s="49" t="s">
        <v>63</v>
      </c>
      <c r="C22" s="51"/>
      <c r="D22" s="28" t="s">
        <v>12</v>
      </c>
      <c r="E22" s="44"/>
      <c r="F22" s="6" t="s">
        <v>13</v>
      </c>
      <c r="G22" s="6">
        <f t="shared" si="3"/>
        <v>0</v>
      </c>
      <c r="H22" s="6"/>
      <c r="I22" s="6" t="s">
        <v>13</v>
      </c>
      <c r="J22" s="6">
        <f t="shared" si="4"/>
        <v>0</v>
      </c>
      <c r="K22" s="6">
        <f t="shared" si="5"/>
        <v>0</v>
      </c>
    </row>
    <row r="23" spans="1:11" ht="73.2" customHeight="1" x14ac:dyDescent="0.3">
      <c r="A23" s="26" t="s">
        <v>40</v>
      </c>
      <c r="B23" s="49" t="s">
        <v>64</v>
      </c>
      <c r="C23" s="51"/>
      <c r="D23" s="28" t="s">
        <v>12</v>
      </c>
      <c r="E23" s="44"/>
      <c r="F23" s="6" t="s">
        <v>13</v>
      </c>
      <c r="G23" s="6">
        <f t="shared" si="3"/>
        <v>0</v>
      </c>
      <c r="H23" s="6"/>
      <c r="I23" s="6" t="s">
        <v>13</v>
      </c>
      <c r="J23" s="6">
        <f t="shared" si="4"/>
        <v>0</v>
      </c>
      <c r="K23" s="6">
        <f t="shared" si="5"/>
        <v>0</v>
      </c>
    </row>
    <row r="24" spans="1:11" ht="73.2" customHeight="1" x14ac:dyDescent="0.3">
      <c r="A24" s="26" t="s">
        <v>41</v>
      </c>
      <c r="B24" s="49" t="s">
        <v>65</v>
      </c>
      <c r="C24" s="51"/>
      <c r="D24" s="28" t="s">
        <v>12</v>
      </c>
      <c r="E24" s="44"/>
      <c r="F24" s="6" t="s">
        <v>13</v>
      </c>
      <c r="G24" s="6">
        <f t="shared" si="3"/>
        <v>0</v>
      </c>
      <c r="H24" s="6"/>
      <c r="I24" s="6" t="s">
        <v>13</v>
      </c>
      <c r="J24" s="6">
        <f t="shared" si="4"/>
        <v>0</v>
      </c>
      <c r="K24" s="6">
        <f t="shared" si="5"/>
        <v>0</v>
      </c>
    </row>
    <row r="25" spans="1:11" ht="73.2" customHeight="1" x14ac:dyDescent="0.3">
      <c r="A25" s="26" t="s">
        <v>42</v>
      </c>
      <c r="B25" s="49" t="s">
        <v>66</v>
      </c>
      <c r="C25" s="51"/>
      <c r="D25" s="28" t="s">
        <v>12</v>
      </c>
      <c r="E25" s="44"/>
      <c r="F25" s="6" t="s">
        <v>13</v>
      </c>
      <c r="G25" s="6">
        <f t="shared" si="3"/>
        <v>0</v>
      </c>
      <c r="H25" s="6"/>
      <c r="I25" s="6" t="s">
        <v>13</v>
      </c>
      <c r="J25" s="6">
        <f t="shared" si="4"/>
        <v>0</v>
      </c>
      <c r="K25" s="6">
        <f t="shared" si="5"/>
        <v>0</v>
      </c>
    </row>
    <row r="26" spans="1:11" ht="73.2" customHeight="1" x14ac:dyDescent="0.3">
      <c r="A26" s="26" t="s">
        <v>43</v>
      </c>
      <c r="B26" s="49" t="s">
        <v>67</v>
      </c>
      <c r="C26" s="51"/>
      <c r="D26" s="28" t="s">
        <v>12</v>
      </c>
      <c r="E26" s="44"/>
      <c r="F26" s="6" t="s">
        <v>13</v>
      </c>
      <c r="G26" s="6">
        <f t="shared" si="3"/>
        <v>0</v>
      </c>
      <c r="H26" s="6"/>
      <c r="I26" s="6" t="s">
        <v>13</v>
      </c>
      <c r="J26" s="6">
        <f t="shared" si="4"/>
        <v>0</v>
      </c>
      <c r="K26" s="6">
        <f t="shared" si="5"/>
        <v>0</v>
      </c>
    </row>
    <row r="27" spans="1:11" ht="73.2" customHeight="1" x14ac:dyDescent="0.3">
      <c r="A27" s="26" t="s">
        <v>44</v>
      </c>
      <c r="B27" s="49" t="s">
        <v>68</v>
      </c>
      <c r="C27" s="51"/>
      <c r="D27" s="28" t="s">
        <v>12</v>
      </c>
      <c r="E27" s="44"/>
      <c r="F27" s="6" t="s">
        <v>13</v>
      </c>
      <c r="G27" s="6">
        <f t="shared" si="3"/>
        <v>0</v>
      </c>
      <c r="H27" s="6"/>
      <c r="I27" s="6" t="s">
        <v>13</v>
      </c>
      <c r="J27" s="6">
        <f t="shared" si="4"/>
        <v>0</v>
      </c>
      <c r="K27" s="6">
        <f t="shared" si="5"/>
        <v>0</v>
      </c>
    </row>
    <row r="28" spans="1:11" ht="73.2" customHeight="1" x14ac:dyDescent="0.3">
      <c r="A28" s="26" t="s">
        <v>45</v>
      </c>
      <c r="B28" s="49" t="s">
        <v>69</v>
      </c>
      <c r="C28" s="51"/>
      <c r="D28" s="28" t="s">
        <v>12</v>
      </c>
      <c r="E28" s="44"/>
      <c r="F28" s="6" t="s">
        <v>13</v>
      </c>
      <c r="G28" s="6">
        <f t="shared" ref="G28:G31" si="6">E28*C28</f>
        <v>0</v>
      </c>
      <c r="H28" s="6"/>
      <c r="I28" s="6" t="s">
        <v>13</v>
      </c>
      <c r="J28" s="6">
        <f t="shared" ref="J28:J31" si="7">G28*1.21</f>
        <v>0</v>
      </c>
      <c r="K28" s="6">
        <f t="shared" ref="K28:K31" si="8">J28-G28</f>
        <v>0</v>
      </c>
    </row>
    <row r="29" spans="1:11" ht="73.2" customHeight="1" x14ac:dyDescent="0.3">
      <c r="A29" s="26" t="s">
        <v>46</v>
      </c>
      <c r="B29" s="49" t="s">
        <v>70</v>
      </c>
      <c r="C29" s="51"/>
      <c r="D29" s="28" t="s">
        <v>12</v>
      </c>
      <c r="E29" s="44"/>
      <c r="F29" s="6" t="s">
        <v>13</v>
      </c>
      <c r="G29" s="6">
        <f t="shared" si="6"/>
        <v>0</v>
      </c>
      <c r="H29" s="6"/>
      <c r="I29" s="6" t="s">
        <v>13</v>
      </c>
      <c r="J29" s="6">
        <f t="shared" si="7"/>
        <v>0</v>
      </c>
      <c r="K29" s="6">
        <f t="shared" si="8"/>
        <v>0</v>
      </c>
    </row>
    <row r="30" spans="1:11" ht="73.2" customHeight="1" x14ac:dyDescent="0.3">
      <c r="A30" s="26" t="s">
        <v>47</v>
      </c>
      <c r="B30" s="49" t="s">
        <v>71</v>
      </c>
      <c r="C30" s="51"/>
      <c r="D30" s="28" t="s">
        <v>12</v>
      </c>
      <c r="E30" s="44"/>
      <c r="F30" s="6" t="s">
        <v>13</v>
      </c>
      <c r="G30" s="6">
        <f t="shared" si="6"/>
        <v>0</v>
      </c>
      <c r="H30" s="6"/>
      <c r="I30" s="6" t="s">
        <v>13</v>
      </c>
      <c r="J30" s="6">
        <f t="shared" si="7"/>
        <v>0</v>
      </c>
      <c r="K30" s="6">
        <f t="shared" si="8"/>
        <v>0</v>
      </c>
    </row>
    <row r="31" spans="1:11" ht="73.2" customHeight="1" x14ac:dyDescent="0.3">
      <c r="A31" s="26" t="s">
        <v>48</v>
      </c>
      <c r="B31" s="49" t="s">
        <v>72</v>
      </c>
      <c r="C31" s="51"/>
      <c r="D31" s="28" t="s">
        <v>12</v>
      </c>
      <c r="E31" s="44"/>
      <c r="F31" s="6" t="s">
        <v>13</v>
      </c>
      <c r="G31" s="6">
        <f t="shared" si="6"/>
        <v>0</v>
      </c>
      <c r="H31" s="6"/>
      <c r="I31" s="6" t="s">
        <v>13</v>
      </c>
      <c r="J31" s="6">
        <f t="shared" si="7"/>
        <v>0</v>
      </c>
      <c r="K31" s="6">
        <f t="shared" si="8"/>
        <v>0</v>
      </c>
    </row>
    <row r="32" spans="1:11" ht="18" customHeight="1" x14ac:dyDescent="0.3">
      <c r="A32" s="29" t="s">
        <v>14</v>
      </c>
      <c r="B32" s="30"/>
      <c r="C32" s="24"/>
      <c r="D32" s="24"/>
      <c r="E32" s="9"/>
      <c r="F32" s="30">
        <f>SUM(F9:F31)</f>
        <v>0</v>
      </c>
      <c r="G32" s="30">
        <f>SUM(G9:G31)</f>
        <v>0</v>
      </c>
      <c r="H32" s="31"/>
      <c r="I32" s="30">
        <f>SUM(I9:I31)</f>
        <v>0</v>
      </c>
      <c r="J32" s="30">
        <f>SUM(J9:J31)</f>
        <v>0</v>
      </c>
      <c r="K32" s="30">
        <f>SUM(K9:K31)</f>
        <v>0</v>
      </c>
    </row>
    <row r="33" spans="1:11" ht="18" customHeight="1" x14ac:dyDescent="0.3">
      <c r="A33" s="32"/>
      <c r="B33" s="33"/>
      <c r="C33" s="34"/>
      <c r="D33" s="34"/>
      <c r="E33" s="7"/>
      <c r="F33" s="8"/>
      <c r="G33" s="8"/>
      <c r="H33" s="8"/>
      <c r="I33" s="8"/>
      <c r="J33" s="8"/>
      <c r="K33" s="8"/>
    </row>
    <row r="34" spans="1:11" ht="18" customHeight="1" x14ac:dyDescent="0.3">
      <c r="A34" s="29"/>
      <c r="B34" s="35" t="s">
        <v>15</v>
      </c>
      <c r="C34" s="29"/>
      <c r="D34" s="29" t="s">
        <v>16</v>
      </c>
      <c r="E34" s="10" t="s">
        <v>17</v>
      </c>
      <c r="F34" s="29" t="s">
        <v>18</v>
      </c>
      <c r="G34" s="29" t="s">
        <v>19</v>
      </c>
      <c r="H34" s="36"/>
      <c r="I34" s="37"/>
    </row>
    <row r="35" spans="1:11" ht="18" customHeight="1" x14ac:dyDescent="0.3">
      <c r="A35" s="38" t="s">
        <v>20</v>
      </c>
      <c r="B35" s="39" t="s">
        <v>21</v>
      </c>
      <c r="C35" s="28"/>
      <c r="D35" s="40">
        <v>1</v>
      </c>
      <c r="E35" s="11">
        <f>F32+G32</f>
        <v>0</v>
      </c>
      <c r="F35" s="5">
        <f>G35-E35</f>
        <v>0</v>
      </c>
      <c r="G35" s="5">
        <f>E35*1.21</f>
        <v>0</v>
      </c>
      <c r="H35" s="36"/>
      <c r="I35" s="37"/>
    </row>
    <row r="36" spans="1:11" ht="18" customHeight="1" x14ac:dyDescent="0.3">
      <c r="A36" s="38" t="s">
        <v>22</v>
      </c>
      <c r="B36" s="39" t="s">
        <v>23</v>
      </c>
      <c r="C36" s="39"/>
      <c r="D36" s="12" t="e">
        <f>E36/E35</f>
        <v>#DIV/0!</v>
      </c>
      <c r="E36" s="13">
        <f>F32</f>
        <v>0</v>
      </c>
      <c r="F36" s="5">
        <f>G36-E36</f>
        <v>0</v>
      </c>
      <c r="G36" s="5">
        <f t="shared" ref="G36:G37" si="9">E36*1.21</f>
        <v>0</v>
      </c>
      <c r="H36" s="36"/>
      <c r="I36" s="37"/>
    </row>
    <row r="37" spans="1:11" ht="18" customHeight="1" x14ac:dyDescent="0.3">
      <c r="A37" s="38" t="s">
        <v>24</v>
      </c>
      <c r="B37" s="39" t="s">
        <v>25</v>
      </c>
      <c r="C37" s="39"/>
      <c r="D37" s="12" t="e">
        <f>E37/E35</f>
        <v>#DIV/0!</v>
      </c>
      <c r="E37" s="13">
        <f>G32</f>
        <v>0</v>
      </c>
      <c r="F37" s="5">
        <f>G37-E37</f>
        <v>0</v>
      </c>
      <c r="G37" s="5">
        <f t="shared" si="9"/>
        <v>0</v>
      </c>
      <c r="H37" s="36"/>
      <c r="I37" s="37"/>
    </row>
    <row r="38" spans="1:11" ht="97.5" customHeight="1" thickBot="1" x14ac:dyDescent="0.35">
      <c r="A38" s="41" t="s">
        <v>49</v>
      </c>
      <c r="B38" s="14"/>
      <c r="C38" s="58" t="s">
        <v>50</v>
      </c>
      <c r="D38" s="59"/>
      <c r="E38" s="59"/>
      <c r="F38" s="53"/>
      <c r="G38" s="53"/>
      <c r="H38" s="15"/>
      <c r="I38" s="53"/>
      <c r="J38" s="53"/>
      <c r="K38" s="15"/>
    </row>
    <row r="42" spans="1:11" x14ac:dyDescent="0.3">
      <c r="I42" s="43"/>
    </row>
    <row r="43" spans="1:11" x14ac:dyDescent="0.3">
      <c r="I43" s="43"/>
    </row>
    <row r="44" spans="1:11" x14ac:dyDescent="0.3">
      <c r="E44" s="43"/>
    </row>
  </sheetData>
  <sheetProtection algorithmName="SHA-512" hashValue="iFVJrqRuCtLdiriU1M/BqmsAsl0F2LMWa3ZVJzbOGDdylp1f9dR6MYLH27zQdITMlFoW8ZLgv5ZB9d3AYGTmnw==" saltValue="k1J8Q2N+BD1UbLZW0O85Hw==" spinCount="100000" sheet="1" objects="1" scenarios="1"/>
  <mergeCells count="10">
    <mergeCell ref="K6:K8"/>
    <mergeCell ref="F38:G38"/>
    <mergeCell ref="I38:J38"/>
    <mergeCell ref="A6:A7"/>
    <mergeCell ref="B6:B7"/>
    <mergeCell ref="C6:C7"/>
    <mergeCell ref="D6:D7"/>
    <mergeCell ref="E6:G6"/>
    <mergeCell ref="I6:J6"/>
    <mergeCell ref="C38:E38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6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Jonáš</dc:creator>
  <cp:lastModifiedBy>Radek Jonáš</cp:lastModifiedBy>
  <cp:lastPrinted>2023-12-21T14:10:31Z</cp:lastPrinted>
  <dcterms:created xsi:type="dcterms:W3CDTF">2023-12-04T15:04:17Z</dcterms:created>
  <dcterms:modified xsi:type="dcterms:W3CDTF">2024-09-13T07:09:42Z</dcterms:modified>
</cp:coreProperties>
</file>