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Odb_PR\Odd_PRVZ\Ostadalova.Petra\Pracovní\ZD na dodávky\VZMR II - Dodávka nábytku do 1. NP objektu URAN, 1. máje 108, Liberec (Trojan)\ZD + přílohy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7" i="1" l="1"/>
  <c r="G4" i="1" l="1"/>
  <c r="G5" i="1"/>
  <c r="G6" i="1"/>
  <c r="G8" i="1"/>
  <c r="G9" i="1"/>
  <c r="G10" i="1"/>
  <c r="G11" i="1"/>
  <c r="G12" i="1"/>
  <c r="G3" i="1"/>
  <c r="G16" i="1" l="1"/>
  <c r="G17" i="1" s="1"/>
  <c r="G18" i="1" s="1"/>
</calcChain>
</file>

<file path=xl/sharedStrings.xml><?xml version="1.0" encoding="utf-8"?>
<sst xmlns="http://schemas.openxmlformats.org/spreadsheetml/2006/main" count="44" uniqueCount="34">
  <si>
    <t>Typ</t>
  </si>
  <si>
    <t>Množství</t>
  </si>
  <si>
    <t>ks</t>
  </si>
  <si>
    <t>DPH 21%</t>
  </si>
  <si>
    <t>Celkem s DPH</t>
  </si>
  <si>
    <t>MJ</t>
  </si>
  <si>
    <t xml:space="preserve">Číslo pozice </t>
  </si>
  <si>
    <t>Konečná suma bez DPH</t>
  </si>
  <si>
    <t>Jednotková cena/typ</t>
  </si>
  <si>
    <t>Dodávka nábytku do 1. NP objektu URAN, 1. máje čp. 108, Liberec</t>
  </si>
  <si>
    <t>Standardní pracovní stůl Cross</t>
  </si>
  <si>
    <t>Židle kancelářská CALYPSO GRANDE</t>
  </si>
  <si>
    <t>Skříň kancelářská Strong dvoudveřová vys.</t>
  </si>
  <si>
    <t>Skříň kancelářská Strong dvoudveřová nízká</t>
  </si>
  <si>
    <t>Židle jednací Triton</t>
  </si>
  <si>
    <t>Samostatný věšák, např. model BRITT</t>
  </si>
  <si>
    <t>Rozšíření kancelářského stolu police</t>
  </si>
  <si>
    <t>Rozšíření kancelářského stolu zásuvky</t>
  </si>
  <si>
    <t>Kancelářský stůl 600x1200</t>
  </si>
  <si>
    <t>CS 1600</t>
  </si>
  <si>
    <t xml:space="preserve">SZ 5 80 00 </t>
  </si>
  <si>
    <t>SZ 3 80 01</t>
  </si>
  <si>
    <t>není</t>
  </si>
  <si>
    <t>SP 80 40</t>
  </si>
  <si>
    <t>K 35 CN 80</t>
  </si>
  <si>
    <t>CE 1200</t>
  </si>
  <si>
    <t>Kód výrobku</t>
  </si>
  <si>
    <t>SIRIUS MESH NEO</t>
  </si>
  <si>
    <t>Rektifikace 3cm ČER</t>
  </si>
  <si>
    <t>R 400 800 30</t>
  </si>
  <si>
    <t>Židle kancelářská kolečková černá FULL MESH</t>
  </si>
  <si>
    <t>Poznámka:</t>
  </si>
  <si>
    <t>Doprava, montáž, úklid a likvidace obalového materiálu dodavatelem je kalkulována v ceně výrobku.</t>
  </si>
  <si>
    <t>Cena celkem         za typ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</si>
</sst>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26" xfId="0" applyFont="1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3" borderId="26" xfId="0" applyFont="1" applyFill="1" applyBorder="1" applyAlignment="1">
      <alignment horizontal="left" wrapText="1" readingOrder="1"/>
    </xf>
    <xf numFmtId="0" fontId="4" fillId="3" borderId="14" xfId="0" applyFont="1" applyFill="1" applyBorder="1" applyAlignment="1">
      <alignment horizontal="left" vertical="center" wrapText="1" readingOrder="1"/>
    </xf>
    <xf numFmtId="0" fontId="5" fillId="3" borderId="1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" fontId="5" fillId="4" borderId="9" xfId="0" applyNumberFormat="1" applyFont="1" applyFill="1" applyBorder="1"/>
    <xf numFmtId="4" fontId="5" fillId="0" borderId="10" xfId="0" applyNumberFormat="1" applyFont="1" applyBorder="1"/>
    <xf numFmtId="4" fontId="5" fillId="4" borderId="1" xfId="0" applyNumberFormat="1" applyFont="1" applyFill="1" applyBorder="1"/>
    <xf numFmtId="4" fontId="5" fillId="0" borderId="12" xfId="0" applyNumberFormat="1" applyFont="1" applyBorder="1"/>
    <xf numFmtId="4" fontId="5" fillId="4" borderId="14" xfId="0" applyNumberFormat="1" applyFont="1" applyFill="1" applyBorder="1"/>
    <xf numFmtId="4" fontId="5" fillId="0" borderId="15" xfId="0" applyNumberFormat="1" applyFont="1" applyBorder="1"/>
    <xf numFmtId="0" fontId="7" fillId="0" borderId="18" xfId="0" applyFont="1" applyBorder="1" applyAlignment="1">
      <alignment horizontal="left" vertical="center"/>
    </xf>
    <xf numFmtId="0" fontId="8" fillId="0" borderId="19" xfId="0" applyFont="1" applyBorder="1"/>
    <xf numFmtId="0" fontId="6" fillId="0" borderId="19" xfId="0" applyFont="1" applyBorder="1" applyAlignment="1">
      <alignment horizontal="center"/>
    </xf>
    <xf numFmtId="4" fontId="6" fillId="0" borderId="20" xfId="0" applyNumberFormat="1" applyFont="1" applyBorder="1"/>
    <xf numFmtId="4" fontId="8" fillId="0" borderId="10" xfId="0" applyNumberFormat="1" applyFont="1" applyBorder="1"/>
    <xf numFmtId="0" fontId="7" fillId="0" borderId="21" xfId="0" applyFont="1" applyBorder="1" applyAlignment="1">
      <alignment horizontal="left" vertical="center"/>
    </xf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4" fontId="6" fillId="0" borderId="16" xfId="0" applyNumberFormat="1" applyFont="1" applyBorder="1"/>
    <xf numFmtId="4" fontId="8" fillId="0" borderId="22" xfId="0" applyNumberFormat="1" applyFont="1" applyBorder="1"/>
    <xf numFmtId="0" fontId="7" fillId="0" borderId="23" xfId="0" applyFont="1" applyBorder="1" applyAlignment="1">
      <alignment horizontal="left" vertical="center"/>
    </xf>
    <xf numFmtId="0" fontId="6" fillId="0" borderId="24" xfId="0" applyFont="1" applyBorder="1"/>
    <xf numFmtId="0" fontId="6" fillId="0" borderId="24" xfId="0" applyFont="1" applyBorder="1" applyAlignment="1">
      <alignment horizontal="center"/>
    </xf>
    <xf numFmtId="4" fontId="6" fillId="0" borderId="25" xfId="0" applyNumberFormat="1" applyFont="1" applyBorder="1"/>
    <xf numFmtId="4" fontId="8" fillId="0" borderId="15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23" sqref="C23"/>
    </sheetView>
  </sheetViews>
  <sheetFormatPr defaultRowHeight="15" x14ac:dyDescent="0.25"/>
  <cols>
    <col min="1" max="1" width="11.140625" style="7" customWidth="1"/>
    <col min="2" max="2" width="25.140625" customWidth="1"/>
    <col min="3" max="3" width="20.85546875" customWidth="1"/>
    <col min="4" max="4" width="6.7109375" style="4" customWidth="1"/>
    <col min="5" max="5" width="9.140625" style="4"/>
    <col min="6" max="6" width="16.7109375" style="1" customWidth="1"/>
    <col min="7" max="7" width="16.5703125" style="1" customWidth="1"/>
  </cols>
  <sheetData>
    <row r="1" spans="1:7" s="2" customFormat="1" ht="27" customHeight="1" thickBot="1" x14ac:dyDescent="0.3">
      <c r="A1" s="23" t="s">
        <v>9</v>
      </c>
      <c r="B1" s="24"/>
      <c r="C1" s="24"/>
      <c r="D1" s="24"/>
      <c r="E1" s="24"/>
      <c r="F1" s="24"/>
      <c r="G1" s="25"/>
    </row>
    <row r="2" spans="1:7" s="3" customFormat="1" ht="30" customHeight="1" thickBot="1" x14ac:dyDescent="0.3">
      <c r="A2" s="6" t="s">
        <v>6</v>
      </c>
      <c r="B2" s="5" t="s">
        <v>0</v>
      </c>
      <c r="C2" s="5" t="s">
        <v>26</v>
      </c>
      <c r="D2" s="5" t="s">
        <v>5</v>
      </c>
      <c r="E2" s="5" t="s">
        <v>1</v>
      </c>
      <c r="F2" s="10" t="s">
        <v>8</v>
      </c>
      <c r="G2" s="8" t="s">
        <v>33</v>
      </c>
    </row>
    <row r="3" spans="1:7" ht="31.5" x14ac:dyDescent="0.25">
      <c r="A3" s="28">
        <v>1</v>
      </c>
      <c r="B3" s="18" t="s">
        <v>10</v>
      </c>
      <c r="C3" s="11" t="s">
        <v>19</v>
      </c>
      <c r="D3" s="31" t="s">
        <v>2</v>
      </c>
      <c r="E3" s="15">
        <v>16</v>
      </c>
      <c r="F3" s="33">
        <v>0</v>
      </c>
      <c r="G3" s="34">
        <f t="shared" ref="G3:G13" si="0">E3*F3</f>
        <v>0</v>
      </c>
    </row>
    <row r="4" spans="1:7" ht="31.5" x14ac:dyDescent="0.25">
      <c r="A4" s="29">
        <v>2</v>
      </c>
      <c r="B4" s="18" t="s">
        <v>11</v>
      </c>
      <c r="C4" s="11">
        <v>21012</v>
      </c>
      <c r="D4" s="17" t="s">
        <v>2</v>
      </c>
      <c r="E4" s="16">
        <v>6</v>
      </c>
      <c r="F4" s="35">
        <v>0</v>
      </c>
      <c r="G4" s="36">
        <f t="shared" si="0"/>
        <v>0</v>
      </c>
    </row>
    <row r="5" spans="1:7" ht="31.5" x14ac:dyDescent="0.25">
      <c r="A5" s="29">
        <v>3</v>
      </c>
      <c r="B5" s="18" t="s">
        <v>12</v>
      </c>
      <c r="C5" s="11" t="s">
        <v>20</v>
      </c>
      <c r="D5" s="17" t="s">
        <v>2</v>
      </c>
      <c r="E5" s="17">
        <v>23</v>
      </c>
      <c r="F5" s="35">
        <v>0</v>
      </c>
      <c r="G5" s="36">
        <f t="shared" si="0"/>
        <v>0</v>
      </c>
    </row>
    <row r="6" spans="1:7" ht="31.5" x14ac:dyDescent="0.25">
      <c r="A6" s="29">
        <v>4</v>
      </c>
      <c r="B6" s="18" t="s">
        <v>13</v>
      </c>
      <c r="C6" s="11" t="s">
        <v>21</v>
      </c>
      <c r="D6" s="17" t="s">
        <v>2</v>
      </c>
      <c r="E6" s="17">
        <v>4</v>
      </c>
      <c r="F6" s="35">
        <v>0</v>
      </c>
      <c r="G6" s="36">
        <f t="shared" si="0"/>
        <v>0</v>
      </c>
    </row>
    <row r="7" spans="1:7" ht="15.75" x14ac:dyDescent="0.25">
      <c r="A7" s="29">
        <v>5</v>
      </c>
      <c r="B7" s="18" t="s">
        <v>28</v>
      </c>
      <c r="C7" s="11" t="s">
        <v>29</v>
      </c>
      <c r="D7" s="17" t="s">
        <v>2</v>
      </c>
      <c r="E7" s="17">
        <v>27</v>
      </c>
      <c r="F7" s="35">
        <v>0</v>
      </c>
      <c r="G7" s="36">
        <f t="shared" si="0"/>
        <v>0</v>
      </c>
    </row>
    <row r="8" spans="1:7" ht="15.75" x14ac:dyDescent="0.25">
      <c r="A8" s="29">
        <v>6</v>
      </c>
      <c r="B8" s="18" t="s">
        <v>14</v>
      </c>
      <c r="C8" s="12">
        <v>21016</v>
      </c>
      <c r="D8" s="17" t="s">
        <v>2</v>
      </c>
      <c r="E8" s="17">
        <v>18</v>
      </c>
      <c r="F8" s="35">
        <v>0</v>
      </c>
      <c r="G8" s="36">
        <f t="shared" si="0"/>
        <v>0</v>
      </c>
    </row>
    <row r="9" spans="1:7" ht="31.5" x14ac:dyDescent="0.25">
      <c r="A9" s="29">
        <v>7</v>
      </c>
      <c r="B9" s="19" t="s">
        <v>15</v>
      </c>
      <c r="C9" s="12" t="s">
        <v>22</v>
      </c>
      <c r="D9" s="17" t="s">
        <v>2</v>
      </c>
      <c r="E9" s="17">
        <v>5</v>
      </c>
      <c r="F9" s="35">
        <v>0</v>
      </c>
      <c r="G9" s="36">
        <f t="shared" si="0"/>
        <v>0</v>
      </c>
    </row>
    <row r="10" spans="1:7" ht="47.25" x14ac:dyDescent="0.25">
      <c r="A10" s="29">
        <v>8</v>
      </c>
      <c r="B10" s="18" t="s">
        <v>30</v>
      </c>
      <c r="C10" s="12" t="s">
        <v>27</v>
      </c>
      <c r="D10" s="17" t="s">
        <v>2</v>
      </c>
      <c r="E10" s="17">
        <v>1</v>
      </c>
      <c r="F10" s="35">
        <v>0</v>
      </c>
      <c r="G10" s="36">
        <f t="shared" si="0"/>
        <v>0</v>
      </c>
    </row>
    <row r="11" spans="1:7" ht="31.5" x14ac:dyDescent="0.25">
      <c r="A11" s="29">
        <v>9</v>
      </c>
      <c r="B11" s="20" t="s">
        <v>16</v>
      </c>
      <c r="C11" s="13" t="s">
        <v>23</v>
      </c>
      <c r="D11" s="17" t="s">
        <v>2</v>
      </c>
      <c r="E11" s="26">
        <v>15</v>
      </c>
      <c r="F11" s="35">
        <v>0</v>
      </c>
      <c r="G11" s="36">
        <f t="shared" si="0"/>
        <v>0</v>
      </c>
    </row>
    <row r="12" spans="1:7" ht="31.5" x14ac:dyDescent="0.25">
      <c r="A12" s="29">
        <v>10</v>
      </c>
      <c r="B12" s="20" t="s">
        <v>17</v>
      </c>
      <c r="C12" s="14" t="s">
        <v>24</v>
      </c>
      <c r="D12" s="17" t="s">
        <v>2</v>
      </c>
      <c r="E12" s="15">
        <v>14</v>
      </c>
      <c r="F12" s="35">
        <v>0</v>
      </c>
      <c r="G12" s="36">
        <f t="shared" si="0"/>
        <v>0</v>
      </c>
    </row>
    <row r="13" spans="1:7" ht="32.25" thickBot="1" x14ac:dyDescent="0.3">
      <c r="A13" s="30">
        <v>11</v>
      </c>
      <c r="B13" s="21" t="s">
        <v>18</v>
      </c>
      <c r="C13" s="22" t="s">
        <v>25</v>
      </c>
      <c r="D13" s="32" t="s">
        <v>2</v>
      </c>
      <c r="E13" s="27">
        <v>1</v>
      </c>
      <c r="F13" s="37">
        <v>0</v>
      </c>
      <c r="G13" s="38">
        <f t="shared" si="0"/>
        <v>0</v>
      </c>
    </row>
    <row r="15" spans="1:7" ht="16.5" thickBot="1" x14ac:dyDescent="0.3">
      <c r="A15" s="9"/>
    </row>
    <row r="16" spans="1:7" ht="15.75" customHeight="1" x14ac:dyDescent="0.25">
      <c r="A16" s="39" t="s">
        <v>7</v>
      </c>
      <c r="B16" s="40"/>
      <c r="C16" s="40"/>
      <c r="D16" s="41"/>
      <c r="E16" s="41"/>
      <c r="F16" s="42"/>
      <c r="G16" s="43">
        <f>SUM(G3:G15)</f>
        <v>0</v>
      </c>
    </row>
    <row r="17" spans="1:7" ht="15.75" customHeight="1" x14ac:dyDescent="0.25">
      <c r="A17" s="44" t="s">
        <v>3</v>
      </c>
      <c r="B17" s="45"/>
      <c r="C17" s="45"/>
      <c r="D17" s="46"/>
      <c r="E17" s="46"/>
      <c r="F17" s="47"/>
      <c r="G17" s="48">
        <f>G16*0.21</f>
        <v>0</v>
      </c>
    </row>
    <row r="18" spans="1:7" ht="16.5" thickBot="1" x14ac:dyDescent="0.3">
      <c r="A18" s="49" t="s">
        <v>4</v>
      </c>
      <c r="B18" s="50"/>
      <c r="C18" s="50"/>
      <c r="D18" s="51"/>
      <c r="E18" s="51"/>
      <c r="F18" s="52"/>
      <c r="G18" s="53">
        <f>G16+G17</f>
        <v>0</v>
      </c>
    </row>
    <row r="20" spans="1:7" ht="15.75" x14ac:dyDescent="0.25">
      <c r="A20" s="54" t="s">
        <v>31</v>
      </c>
      <c r="B20" s="55"/>
      <c r="C20" s="55"/>
      <c r="D20" s="56"/>
      <c r="E20" s="56"/>
      <c r="F20" s="57"/>
    </row>
    <row r="21" spans="1:7" ht="15.75" x14ac:dyDescent="0.25">
      <c r="A21" s="54" t="s">
        <v>32</v>
      </c>
      <c r="B21" s="55"/>
      <c r="C21" s="55"/>
      <c r="D21" s="56"/>
      <c r="E21" s="56"/>
      <c r="F21" s="57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Ošťádalová Petra</cp:lastModifiedBy>
  <cp:lastPrinted>2026-03-02T11:31:45Z</cp:lastPrinted>
  <dcterms:created xsi:type="dcterms:W3CDTF">2023-01-13T19:45:20Z</dcterms:created>
  <dcterms:modified xsi:type="dcterms:W3CDTF">2026-03-03T08:37:40Z</dcterms:modified>
</cp:coreProperties>
</file>